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PPINEN2\Documents\CÉGEP\HIVER 2022\410-414-RK Comptabilité de Gestion 2022\EXAMENS\Examen et révision 1 2022\"/>
    </mc:Choice>
  </mc:AlternateContent>
  <xr:revisionPtr revIDLastSave="0" documentId="8_{EAAA5DA3-B107-4791-8E08-5FC94E218261}" xr6:coauthVersionLast="36" xr6:coauthVersionMax="36" xr10:uidLastSave="{00000000-0000-0000-0000-000000000000}"/>
  <bookViews>
    <workbookView xWindow="-120" yWindow="-120" windowWidth="21840" windowHeight="13140" activeTab="2" xr2:uid="{00000000-000D-0000-FFFF-FFFF00000000}"/>
  </bookViews>
  <sheets>
    <sheet name="Notes" sheetId="3" r:id="rId1"/>
    <sheet name="Révision chap 2" sheetId="1" r:id="rId2"/>
    <sheet name="Révision chap 4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3" l="1"/>
  <c r="B16" i="3"/>
  <c r="B14" i="3"/>
  <c r="B21" i="3" s="1"/>
  <c r="B23" i="3" s="1"/>
  <c r="B20" i="2" l="1"/>
  <c r="B15" i="2"/>
</calcChain>
</file>

<file path=xl/sharedStrings.xml><?xml version="1.0" encoding="utf-8"?>
<sst xmlns="http://schemas.openxmlformats.org/spreadsheetml/2006/main" count="185" uniqueCount="161">
  <si>
    <t>Main-d'œuvre directe</t>
  </si>
  <si>
    <t>ÉTAT DU COÛT DE FABRICATIONS</t>
  </si>
  <si>
    <t>ÉTAT DES RÉSULTATS</t>
  </si>
  <si>
    <t>Matières premières</t>
  </si>
  <si>
    <t>Chiffres d'affaires</t>
  </si>
  <si>
    <t>Coût des marchandises vendues</t>
  </si>
  <si>
    <t>Matières premières utilisées pour la fabrication</t>
  </si>
  <si>
    <t>Frais indirects de fabrication</t>
  </si>
  <si>
    <t>Charges d'exploitation</t>
  </si>
  <si>
    <t>Total des frais indirects de fabrication</t>
  </si>
  <si>
    <t>Coût total de fabrication</t>
  </si>
  <si>
    <t>Total des charges d'exploitation</t>
  </si>
  <si>
    <t>Bénéfice ou perte nette</t>
  </si>
  <si>
    <t>Marge Brute</t>
  </si>
  <si>
    <t>Révision d'examen</t>
  </si>
  <si>
    <t>Coûts variables:</t>
  </si>
  <si>
    <t xml:space="preserve">  -Coûts d'achat des produits</t>
  </si>
  <si>
    <t xml:space="preserve">  -Commission sur les ventes</t>
  </si>
  <si>
    <t>Total des coûts variables</t>
  </si>
  <si>
    <t>Coûts fixes:</t>
  </si>
  <si>
    <t>Publicité</t>
  </si>
  <si>
    <t xml:space="preserve">Salaires </t>
  </si>
  <si>
    <t>Total des coûts fixes</t>
  </si>
  <si>
    <t xml:space="preserve">      (1) Ne rien faire (utilisé les données de base ci-haut)</t>
  </si>
  <si>
    <t xml:space="preserve">      (2) Faire affaire avec le fournisseur 1</t>
  </si>
  <si>
    <t xml:space="preserve">      (3) Faire affaire avec le fournisseur 2</t>
  </si>
  <si>
    <t xml:space="preserve">   Calculs:</t>
  </si>
  <si>
    <t>Possibilité 1</t>
  </si>
  <si>
    <t>Possibilité 2</t>
  </si>
  <si>
    <t>Possibilité 3</t>
  </si>
  <si>
    <t>Réponses</t>
  </si>
  <si>
    <t>Ventes</t>
  </si>
  <si>
    <t>Possibilité 1 Bénéfice(perte)=</t>
  </si>
  <si>
    <t>CV</t>
  </si>
  <si>
    <t>Possibilité 2 Bénéfice (perte)=</t>
  </si>
  <si>
    <t>MCV</t>
  </si>
  <si>
    <t>Possibilité 3 Bénéfice (perte)=</t>
  </si>
  <si>
    <t>CF</t>
  </si>
  <si>
    <t>Bénéfice ou perte</t>
  </si>
  <si>
    <t>Ne rien faire</t>
  </si>
  <si>
    <t>Fournisseur 1</t>
  </si>
  <si>
    <t>Fournisseur 2</t>
  </si>
  <si>
    <t>Bénéfice ne rien faire:</t>
  </si>
  <si>
    <t>Bénéfice fournisseur 1</t>
  </si>
  <si>
    <t>Bénéfice fournisseur 2</t>
  </si>
  <si>
    <t>Quel est la plus profitable</t>
  </si>
  <si>
    <t xml:space="preserve">Problème d'analyse chapitre 4  </t>
  </si>
  <si>
    <t>Sur chaque chandail vendu, le personnel de vente reçoit, en plus d'un salaire de base, une commission sur les ventes.</t>
  </si>
  <si>
    <t>Les données ci-après concernent les coûts et les revenus de la chandaillerie</t>
  </si>
  <si>
    <t>Prix de vente (unitaire)</t>
  </si>
  <si>
    <t>Loyer (local du magasin)</t>
  </si>
  <si>
    <t>Matières premières disponibles à la fabrication</t>
  </si>
  <si>
    <t>Société Sylvestre</t>
  </si>
  <si>
    <t>Pour la période terminée le 30 juin</t>
  </si>
  <si>
    <r>
      <t>Plus:</t>
    </r>
    <r>
      <rPr>
        <b/>
        <sz val="11"/>
        <color theme="5" tint="-0.249977111117893"/>
        <rFont val="Calibri"/>
        <family val="2"/>
        <scheme val="minor"/>
      </rPr>
      <t xml:space="preserve">  stock de produits en cours au début</t>
    </r>
  </si>
  <si>
    <r>
      <t xml:space="preserve">Moins:  </t>
    </r>
    <r>
      <rPr>
        <b/>
        <sz val="11"/>
        <color theme="5" tint="-0.249977111117893"/>
        <rFont val="Calibri"/>
        <family val="2"/>
        <scheme val="minor"/>
      </rPr>
      <t>Stock de produits en cours de la fin</t>
    </r>
  </si>
  <si>
    <t>Coûts des produits fabriqués ( Produits finis)</t>
  </si>
  <si>
    <t>Coût des marchandises vendues (Coût des ventes)</t>
  </si>
  <si>
    <t>Coûts des marchandises disponibles à la vente</t>
  </si>
  <si>
    <t>Refaire le problème fait en classe: Le P2,28 page 72</t>
  </si>
  <si>
    <t>NOTE 1:Toutes les questions sont sur la même entreprise.</t>
  </si>
  <si>
    <t xml:space="preserve">           Vous devez donc utiliser ces données pour faire les calculs demandés</t>
  </si>
  <si>
    <t>NOTE 2: Pour vos calculs vous pouvez utiliser les formules provenant de Gestion Budgétaire</t>
  </si>
  <si>
    <t>Question 1: Calculer le seuil de rentabilité en dollars et en unités</t>
  </si>
  <si>
    <t xml:space="preserve">                            (vous pouvez utiliser les formules de votre choix)</t>
  </si>
  <si>
    <t xml:space="preserve">    a) Veuillez calculer le bénéfice net (ou la perte nette) pour les trois propositions.</t>
  </si>
  <si>
    <t xml:space="preserve"> A)Veuillez calculer et comparer le bénéfice (perte) selon les 3 options suivantes: </t>
  </si>
  <si>
    <t xml:space="preserve">  B)Quel choix serait le plus profitable à l'entreprise.</t>
  </si>
  <si>
    <t>Fournisseurs 1</t>
  </si>
  <si>
    <t>Fournisseurs 2</t>
  </si>
  <si>
    <t>Ventes=   Coûts variables  +   Coûts fixes   +  Bénéfice</t>
  </si>
  <si>
    <t>Question 5 :     En utilisant les données de la quesion 4, vous devez:</t>
  </si>
  <si>
    <t>unités</t>
  </si>
  <si>
    <t>Marge sur coût variable en % possibilité 1</t>
  </si>
  <si>
    <t>Marge sur coût variable en % possibilité 2</t>
  </si>
  <si>
    <t>Marge sur coût variable en % possibilité 3</t>
  </si>
  <si>
    <r>
      <rPr>
        <b/>
        <sz val="14"/>
        <color theme="1"/>
        <rFont val="Arial"/>
        <family val="2"/>
      </rPr>
      <t>La chandaillerie</t>
    </r>
    <r>
      <rPr>
        <b/>
        <sz val="11"/>
        <color theme="1"/>
        <rFont val="Arial"/>
        <family val="2"/>
      </rPr>
      <t xml:space="preserve"> est une entreprise qui  vend plusieurs modèles de chandail très en vogue.  Tous les chandails se vendent au même prix.</t>
    </r>
  </si>
  <si>
    <r>
      <rPr>
        <b/>
        <sz val="12"/>
        <color theme="1"/>
        <rFont val="Arial"/>
        <family val="2"/>
      </rPr>
      <t xml:space="preserve">   Fournisseur 2</t>
    </r>
    <r>
      <rPr>
        <sz val="12"/>
        <color theme="1"/>
        <rFont val="Arial"/>
        <family val="2"/>
      </rPr>
      <t xml:space="preserve">:  Le deuxième fournisseur offre un coût d'achat inférieur au fournisseur actuel (voir les données).  </t>
    </r>
  </si>
  <si>
    <t>1) Ratio marge sur coûts variables</t>
  </si>
  <si>
    <t>2)Frais fixes</t>
  </si>
  <si>
    <t xml:space="preserve">Question 4 L'entreprise doit analyser les offres de deux fournisseurs pour ses chandails. </t>
  </si>
  <si>
    <t xml:space="preserve"> Les  ventes  prévues pour l'année sont de  60 000  chandails.</t>
  </si>
  <si>
    <t>Marge sur coût variables % fournisseur 1</t>
  </si>
  <si>
    <t>Marge sur coût variables % fournisseur 2</t>
  </si>
  <si>
    <t xml:space="preserve">      Vous devez justifier votre réponse selon 1) le % de marge sur coûts variables</t>
  </si>
  <si>
    <t xml:space="preserve">      2) selon les coûts fixes et 3) selon le bénéfice net</t>
  </si>
  <si>
    <t>Si c'est une perte indiquez votre réponse avec le signe -</t>
  </si>
  <si>
    <t>Question 3 L'entreprise hésite en 3 possibilités: Les prévisions des ventes sont de 40 000 chandails pour l'année.</t>
  </si>
  <si>
    <t xml:space="preserve">                ou encore celles du livre.  C'est à votre convenance.</t>
  </si>
  <si>
    <t>Vous devez inscrire vos réponses dans les espaces prévues</t>
  </si>
  <si>
    <r>
      <rPr>
        <b/>
        <sz val="12"/>
        <rFont val="Arial"/>
        <family val="2"/>
      </rPr>
      <t xml:space="preserve">    Possibilité 3</t>
    </r>
    <r>
      <rPr>
        <sz val="12"/>
        <rFont val="Arial"/>
        <family val="2"/>
      </rPr>
      <t xml:space="preserve">: Offrir 1$ de commission au gérant pour chaque chandail  vendue </t>
    </r>
    <r>
      <rPr>
        <b/>
        <i/>
        <u/>
        <sz val="12"/>
        <rFont val="Arial"/>
        <family val="2"/>
      </rPr>
      <t>en sus du seuil de rentabilité .</t>
    </r>
  </si>
  <si>
    <r>
      <t xml:space="preserve">    </t>
    </r>
    <r>
      <rPr>
        <b/>
        <sz val="12"/>
        <color theme="1"/>
        <rFont val="Arial"/>
        <family val="2"/>
      </rPr>
      <t xml:space="preserve">                 NOTE 1:</t>
    </r>
    <r>
      <rPr>
        <sz val="12"/>
        <color theme="1"/>
        <rFont val="Arial"/>
        <family val="2"/>
      </rPr>
      <t xml:space="preserve">Pour faire vos calculs veuillez  utiliser  la méthode de la marge sur coûts variables (MCV)  </t>
    </r>
  </si>
  <si>
    <r>
      <rPr>
        <b/>
        <sz val="12"/>
        <color theme="1"/>
        <rFont val="Arial"/>
        <family val="2"/>
      </rPr>
      <t xml:space="preserve">                     NOTE 2:  </t>
    </r>
    <r>
      <rPr>
        <sz val="12"/>
        <color theme="1"/>
        <rFont val="Arial"/>
        <family val="2"/>
      </rPr>
      <t xml:space="preserve">Pour faire vos calculs, </t>
    </r>
    <r>
      <rPr>
        <b/>
        <i/>
        <u/>
        <sz val="12"/>
        <color theme="1"/>
        <rFont val="Arial"/>
        <family val="2"/>
      </rPr>
      <t>veuillez utiliser le seuil de rentabilité en unité que vous avez calculé au numéro 1</t>
    </r>
  </si>
  <si>
    <r>
      <rPr>
        <b/>
        <sz val="12"/>
        <color theme="1"/>
        <rFont val="Arial"/>
        <family val="2"/>
      </rPr>
      <t xml:space="preserve">    Possibilité 1</t>
    </r>
    <r>
      <rPr>
        <sz val="12"/>
        <color theme="1"/>
        <rFont val="Arial"/>
        <family val="2"/>
      </rPr>
      <t>: Verser au gérant du magasin une commission d'encourag</t>
    </r>
    <r>
      <rPr>
        <sz val="12"/>
        <rFont val="Arial"/>
        <family val="2"/>
      </rPr>
      <t>ement de 2,00$ par chandail vendu.</t>
    </r>
  </si>
  <si>
    <t>Justifications: (votre choix par rapport à l'autre fournisseur)</t>
  </si>
  <si>
    <t>Vous devez entrer les noms des comptes manquant dans les zones bleues</t>
  </si>
  <si>
    <t>pour chacune des sections des deux états</t>
  </si>
  <si>
    <t>IL y a plus de lignes</t>
  </si>
  <si>
    <t>que nécessaires</t>
  </si>
  <si>
    <t>que nécessaire</t>
  </si>
  <si>
    <r>
      <rPr>
        <b/>
        <sz val="12"/>
        <color theme="1"/>
        <rFont val="Arial"/>
        <family val="2"/>
      </rPr>
      <t xml:space="preserve">    Possibilité 2:</t>
    </r>
    <r>
      <rPr>
        <sz val="12"/>
        <color theme="1"/>
        <rFont val="Arial"/>
        <family val="2"/>
      </rPr>
      <t xml:space="preserve"> Augmenter de 10% le salaire fixe du gérant.  Il gagne actuellement 40 000$ par année.</t>
    </r>
  </si>
  <si>
    <r>
      <rPr>
        <b/>
        <sz val="12"/>
        <rFont val="Arial"/>
        <family val="2"/>
      </rPr>
      <t xml:space="preserve">   Fournisseur 1: </t>
    </r>
    <r>
      <rPr>
        <sz val="12"/>
        <rFont val="Arial"/>
        <family val="2"/>
      </rPr>
      <t xml:space="preserve">  Les chandails offerts par  ce fournisseur sont de meilleure qualité.  Par conséquent le coût variable unitaire serait de 18$.</t>
    </r>
  </si>
  <si>
    <t xml:space="preserve">                            Le coût variable unitaire total passerait à 11$.</t>
  </si>
  <si>
    <t>410-414-RK</t>
  </si>
  <si>
    <t>Comptabilité de Gestion</t>
  </si>
  <si>
    <t>Compilation des résultats</t>
  </si>
  <si>
    <t>Partie 1: 10 Questions</t>
  </si>
  <si>
    <t>sur 10 points</t>
  </si>
  <si>
    <t>Partie 2: État coût fabrication</t>
  </si>
  <si>
    <t>Sur 10 points</t>
  </si>
  <si>
    <t xml:space="preserve">              État des résultats</t>
  </si>
  <si>
    <t>Partie 3: Problèmes d'analyse</t>
  </si>
  <si>
    <t xml:space="preserve">Sur 20 points </t>
  </si>
  <si>
    <t>Total</t>
  </si>
  <si>
    <t>40 points</t>
  </si>
  <si>
    <t>ramené sur</t>
  </si>
  <si>
    <t>25 points</t>
  </si>
  <si>
    <t>RÉVISION EXAMEN 1 2022 ÉLÈVES</t>
  </si>
  <si>
    <t>Dans l'examen vous aurez 3 parties:</t>
  </si>
  <si>
    <t>1- Questionnaire et choix de réponse pour 10 questions (parmis les quesitonnaires chap 1-2-4) Solutionnaire des Questionnaires dispo sur Moodle</t>
  </si>
  <si>
    <t>2- Un problème avec un État du coût de fabrication et un état des résultats</t>
  </si>
  <si>
    <t>3- Un problème comme le problème de révision sur le chapitre 4</t>
  </si>
  <si>
    <t xml:space="preserve">                     b) Le seuil de rentabilité en unité</t>
  </si>
  <si>
    <t xml:space="preserve">                     b) Seuil  de rentabilité en dollars</t>
  </si>
  <si>
    <t>a) Marge sur coût variable</t>
  </si>
  <si>
    <t>b) bénéfice net ou perte nette</t>
  </si>
  <si>
    <r>
      <t xml:space="preserve">    b) Indiquer la possibilité la plus avantageuse.  </t>
    </r>
    <r>
      <rPr>
        <b/>
        <sz val="14"/>
        <color theme="1"/>
        <rFont val="Arial"/>
        <family val="2"/>
      </rPr>
      <t>Vous devez justifier votre réponse</t>
    </r>
  </si>
  <si>
    <t xml:space="preserve">    en expliquant en quoi est la plus rentable en rapport avec</t>
  </si>
  <si>
    <t xml:space="preserve">    1)variation de la marge sur coût variable en %, </t>
  </si>
  <si>
    <t xml:space="preserve">    2) la variation des coûts fixes  ET en  3) la variation sur le bénéfice net</t>
  </si>
  <si>
    <t>Possibilité la plus avantageuse=</t>
  </si>
  <si>
    <t>Justifiez selon ces éléments le choix de la possibilité la plus rentable</t>
  </si>
  <si>
    <t>1)Au niveau de la Marge sur coûts variables</t>
  </si>
  <si>
    <t>2)Au niveau des frais fixes</t>
  </si>
  <si>
    <t>3)Au niveau du Bénéfie net</t>
  </si>
  <si>
    <t xml:space="preserve">                            Par conséquent pour augmenter ces ventes, elle pourrait diminuer le prix de vente 38$</t>
  </si>
  <si>
    <t xml:space="preserve">                              Par contre l'entreprise pourrait diminuer ses frais publicitaires de 17 000$  car elle pourrait profiter </t>
  </si>
  <si>
    <t xml:space="preserve">                              de la campagne de publicité nationale du fabriquant.  Utilisez les données ci-haut pour vos calculs.</t>
  </si>
  <si>
    <t>Marge sur coût variable sur l'option ne rien faire</t>
  </si>
  <si>
    <t>3)Bénéfice net ou Perte nette</t>
  </si>
  <si>
    <t>Pour ce numéro, vous devez utiliser les données pour les fournisseurs 1 et 2 de la question 4,</t>
  </si>
  <si>
    <t>pour les prix de vente, le coût variable unitaire et les coûts fixes</t>
  </si>
  <si>
    <t>Fournisseur numéro 1</t>
  </si>
  <si>
    <t>Fournisseur numéro 2</t>
  </si>
  <si>
    <t>Prix de vente unitaire</t>
  </si>
  <si>
    <t>Coût variable unitaire</t>
  </si>
  <si>
    <t>Coûts fixes</t>
  </si>
  <si>
    <t>a) Calculez le différentiel entre le fournisseur 1 et le fournisseur 2 en unités, avec la formule du CVB</t>
  </si>
  <si>
    <t xml:space="preserve">    ou la même perte nette.</t>
  </si>
  <si>
    <r>
      <t xml:space="preserve">   Vous devez trouver  </t>
    </r>
    <r>
      <rPr>
        <b/>
        <u/>
        <sz val="14"/>
        <rFont val="Arial"/>
        <family val="2"/>
      </rPr>
      <t xml:space="preserve">à combien d'unités (Q) </t>
    </r>
    <r>
      <rPr>
        <b/>
        <sz val="14"/>
        <rFont val="Arial"/>
        <family val="2"/>
      </rPr>
      <t>les propositions des deux fournisseurs donnent le même bénéfice net</t>
    </r>
  </si>
  <si>
    <t>=</t>
  </si>
  <si>
    <t>Q</t>
  </si>
  <si>
    <r>
      <t xml:space="preserve">Ventes=   Coûts variables  +   Coûts fixes   +  Bénéfice    </t>
    </r>
    <r>
      <rPr>
        <b/>
        <sz val="11"/>
        <color rgb="FFFF0000"/>
        <rFont val="Arial"/>
        <family val="2"/>
      </rPr>
      <t xml:space="preserve"> =</t>
    </r>
  </si>
  <si>
    <t>RÉPONSES:</t>
  </si>
  <si>
    <t>a) Le nombre d'unités</t>
  </si>
  <si>
    <t>Unités</t>
  </si>
  <si>
    <t>b) Vous devez faire la preuve avec la méthode de la MCV que le nombre d'unités calculé en a)</t>
  </si>
  <si>
    <t xml:space="preserve"> donne le même bénéfice net ou la même perte nette</t>
  </si>
  <si>
    <t>Réponses: a) Ratio de la marge sur coûts variables</t>
  </si>
  <si>
    <t xml:space="preserve">Question 2: Supposez que le magasin vend 12 000 chandails par année, </t>
  </si>
  <si>
    <t>Calculez  la marge sur coût variable en dollars et le bénéfice (perte)?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</si>
</sst>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$&quot;_ ;_ * \(#,##0.00\)\ &quot;$&quot;_ ;_ * &quot;-&quot;??_)\ &quot;$&quot;_ ;_ @_ "/>
    <numFmt numFmtId="164" formatCode="_ * #,##0.00_)_ ;_ * \(#,##0.00\)_ ;_ * &quot;-&quot;??_)_ ;_ @_ "/>
    <numFmt numFmtId="165" formatCode="_ * #,##0_)_ ;_ * \(#,##0\)_ ;_ * &quot;-&quot;??_)_ ;_ @_ "/>
    <numFmt numFmtId="166" formatCode="_ * #,##0_)\ &quot;$&quot;_ ;_ * \(#,##0\)\ &quot;$&quot;_ ;_ * &quot;-&quot;??_)\ &quot;$&quot;_ ;_ @_ "/>
    <numFmt numFmtId="167" formatCode="0.0%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i/>
      <sz val="11"/>
      <color rgb="FFFF0000"/>
      <name val="Arial"/>
      <family val="2"/>
    </font>
    <font>
      <b/>
      <i/>
      <sz val="11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u/>
      <sz val="14"/>
      <color rgb="FFFF000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u/>
      <sz val="12"/>
      <name val="Arial"/>
      <family val="2"/>
    </font>
    <font>
      <b/>
      <i/>
      <u/>
      <sz val="12"/>
      <color theme="1"/>
      <name val="Arial"/>
      <family val="2"/>
    </font>
    <font>
      <u val="singleAccounting"/>
      <sz val="14"/>
      <color theme="1"/>
      <name val="Arial"/>
      <family val="2"/>
    </font>
    <font>
      <b/>
      <u val="singleAccounting"/>
      <sz val="14"/>
      <color theme="1"/>
      <name val="Arial"/>
      <family val="2"/>
    </font>
    <font>
      <b/>
      <sz val="16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i/>
      <sz val="11"/>
      <name val="Arial"/>
      <family val="2"/>
    </font>
    <font>
      <sz val="14"/>
      <name val="Arial"/>
      <family val="2"/>
    </font>
    <font>
      <b/>
      <u/>
      <sz val="12"/>
      <color theme="1"/>
      <name val="Arial"/>
      <family val="2"/>
    </font>
    <font>
      <b/>
      <i/>
      <sz val="14"/>
      <color theme="1"/>
      <name val="Arial"/>
      <family val="2"/>
    </font>
    <font>
      <b/>
      <u/>
      <sz val="14"/>
      <name val="Arial"/>
      <family val="2"/>
    </font>
    <font>
      <b/>
      <u/>
      <sz val="14"/>
      <color theme="1"/>
      <name val="Arial"/>
      <family val="2"/>
    </font>
    <font>
      <b/>
      <u/>
      <sz val="11"/>
      <color rgb="FFFF0000"/>
      <name val="Arial"/>
      <family val="2"/>
    </font>
    <font>
      <sz val="14"/>
      <color rgb="FFFF0000"/>
      <name val="Arial"/>
      <family val="2"/>
    </font>
    <font>
      <i/>
      <sz val="11"/>
      <color theme="1"/>
      <name val="Arial"/>
      <family val="2"/>
    </font>
    <font>
      <i/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3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4" fillId="3" borderId="4" xfId="0" applyFont="1" applyFill="1" applyBorder="1"/>
    <xf numFmtId="0" fontId="5" fillId="3" borderId="4" xfId="0" applyFont="1" applyFill="1" applyBorder="1"/>
    <xf numFmtId="0" fontId="2" fillId="3" borderId="4" xfId="0" applyFont="1" applyFill="1" applyBorder="1"/>
    <xf numFmtId="0" fontId="7" fillId="3" borderId="4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8" fillId="3" borderId="4" xfId="0" applyFont="1" applyFill="1" applyBorder="1"/>
    <xf numFmtId="0" fontId="0" fillId="3" borderId="11" xfId="0" applyFill="1" applyBorder="1"/>
    <xf numFmtId="0" fontId="0" fillId="3" borderId="0" xfId="0" applyFill="1"/>
    <xf numFmtId="166" fontId="0" fillId="3" borderId="5" xfId="2" applyNumberFormat="1" applyFont="1" applyFill="1" applyBorder="1"/>
    <xf numFmtId="166" fontId="0" fillId="4" borderId="8" xfId="2" applyNumberFormat="1" applyFont="1" applyFill="1" applyBorder="1"/>
    <xf numFmtId="166" fontId="0" fillId="3" borderId="0" xfId="2" applyNumberFormat="1" applyFont="1" applyFill="1" applyBorder="1"/>
    <xf numFmtId="166" fontId="0" fillId="0" borderId="5" xfId="2" applyNumberFormat="1" applyFont="1" applyBorder="1"/>
    <xf numFmtId="166" fontId="0" fillId="3" borderId="14" xfId="2" applyNumberFormat="1" applyFont="1" applyFill="1" applyBorder="1"/>
    <xf numFmtId="166" fontId="0" fillId="0" borderId="11" xfId="2" applyNumberFormat="1" applyFont="1" applyBorder="1"/>
    <xf numFmtId="166" fontId="0" fillId="3" borderId="15" xfId="2" applyNumberFormat="1" applyFont="1" applyFill="1" applyBorder="1"/>
    <xf numFmtId="0" fontId="5" fillId="3" borderId="4" xfId="0" applyFont="1" applyFill="1" applyBorder="1" applyAlignment="1">
      <alignment horizontal="right"/>
    </xf>
    <xf numFmtId="0" fontId="9" fillId="3" borderId="4" xfId="0" applyFont="1" applyFill="1" applyBorder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5" fillId="3" borderId="4" xfId="0" applyFont="1" applyFill="1" applyBorder="1"/>
    <xf numFmtId="0" fontId="15" fillId="3" borderId="0" xfId="0" applyFont="1" applyFill="1" applyBorder="1"/>
    <xf numFmtId="0" fontId="16" fillId="3" borderId="0" xfId="0" applyFont="1" applyFill="1" applyBorder="1"/>
    <xf numFmtId="0" fontId="18" fillId="3" borderId="0" xfId="0" applyFont="1" applyFill="1"/>
    <xf numFmtId="0" fontId="19" fillId="3" borderId="0" xfId="0" applyFont="1" applyFill="1"/>
    <xf numFmtId="0" fontId="13" fillId="3" borderId="0" xfId="0" applyFont="1" applyFill="1" applyAlignment="1">
      <alignment horizontal="left"/>
    </xf>
    <xf numFmtId="0" fontId="20" fillId="3" borderId="0" xfId="0" applyFont="1" applyFill="1" applyAlignment="1">
      <alignment horizontal="right"/>
    </xf>
    <xf numFmtId="0" fontId="22" fillId="3" borderId="0" xfId="0" applyFont="1" applyFill="1" applyAlignment="1">
      <alignment horizontal="center"/>
    </xf>
    <xf numFmtId="166" fontId="14" fillId="3" borderId="0" xfId="2" applyNumberFormat="1" applyFont="1" applyFill="1"/>
    <xf numFmtId="166" fontId="14" fillId="3" borderId="19" xfId="2" applyNumberFormat="1" applyFont="1" applyFill="1" applyBorder="1"/>
    <xf numFmtId="166" fontId="20" fillId="3" borderId="20" xfId="2" applyNumberFormat="1" applyFont="1" applyFill="1" applyBorder="1"/>
    <xf numFmtId="0" fontId="15" fillId="3" borderId="0" xfId="0" applyFont="1" applyFill="1"/>
    <xf numFmtId="0" fontId="17" fillId="3" borderId="22" xfId="0" applyFont="1" applyFill="1" applyBorder="1"/>
    <xf numFmtId="0" fontId="14" fillId="3" borderId="22" xfId="0" applyFont="1" applyFill="1" applyBorder="1"/>
    <xf numFmtId="0" fontId="13" fillId="3" borderId="22" xfId="0" applyFont="1" applyFill="1" applyBorder="1"/>
    <xf numFmtId="0" fontId="17" fillId="3" borderId="0" xfId="0" applyFont="1" applyFill="1" applyBorder="1"/>
    <xf numFmtId="0" fontId="12" fillId="3" borderId="0" xfId="0" quotePrefix="1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23" fillId="3" borderId="0" xfId="0" applyFont="1" applyFill="1"/>
    <xf numFmtId="0" fontId="16" fillId="3" borderId="0" xfId="0" applyFont="1" applyFill="1"/>
    <xf numFmtId="0" fontId="14" fillId="3" borderId="19" xfId="0" applyFont="1" applyFill="1" applyBorder="1"/>
    <xf numFmtId="0" fontId="24" fillId="3" borderId="0" xfId="0" applyFont="1" applyFill="1"/>
    <xf numFmtId="0" fontId="17" fillId="3" borderId="0" xfId="0" applyFont="1" applyFill="1"/>
    <xf numFmtId="0" fontId="20" fillId="3" borderId="0" xfId="0" applyFont="1" applyFill="1"/>
    <xf numFmtId="0" fontId="20" fillId="3" borderId="1" xfId="0" applyFont="1" applyFill="1" applyBorder="1"/>
    <xf numFmtId="44" fontId="20" fillId="6" borderId="2" xfId="2" applyFont="1" applyFill="1" applyBorder="1"/>
    <xf numFmtId="0" fontId="14" fillId="3" borderId="3" xfId="0" applyFont="1" applyFill="1" applyBorder="1"/>
    <xf numFmtId="0" fontId="20" fillId="3" borderId="4" xfId="0" applyFont="1" applyFill="1" applyBorder="1"/>
    <xf numFmtId="44" fontId="14" fillId="3" borderId="0" xfId="2" applyFont="1" applyFill="1" applyBorder="1"/>
    <xf numFmtId="0" fontId="14" fillId="3" borderId="5" xfId="0" applyFont="1" applyFill="1" applyBorder="1"/>
    <xf numFmtId="0" fontId="14" fillId="3" borderId="4" xfId="0" applyFont="1" applyFill="1" applyBorder="1"/>
    <xf numFmtId="0" fontId="25" fillId="3" borderId="0" xfId="0" applyFont="1" applyFill="1"/>
    <xf numFmtId="0" fontId="20" fillId="3" borderId="4" xfId="0" applyFont="1" applyFill="1" applyBorder="1" applyAlignment="1">
      <alignment horizontal="right"/>
    </xf>
    <xf numFmtId="44" fontId="20" fillId="6" borderId="20" xfId="2" applyFont="1" applyFill="1" applyBorder="1"/>
    <xf numFmtId="0" fontId="22" fillId="3" borderId="4" xfId="0" applyFont="1" applyFill="1" applyBorder="1" applyAlignment="1">
      <alignment horizontal="right"/>
    </xf>
    <xf numFmtId="0" fontId="14" fillId="3" borderId="13" xfId="0" applyFont="1" applyFill="1" applyBorder="1"/>
    <xf numFmtId="44" fontId="14" fillId="3" borderId="14" xfId="2" applyFont="1" applyFill="1" applyBorder="1"/>
    <xf numFmtId="0" fontId="14" fillId="3" borderId="11" xfId="0" applyFont="1" applyFill="1" applyBorder="1"/>
    <xf numFmtId="44" fontId="14" fillId="3" borderId="0" xfId="2" applyFont="1" applyFill="1"/>
    <xf numFmtId="0" fontId="24" fillId="3" borderId="0" xfId="0" applyFont="1" applyFill="1" applyBorder="1"/>
    <xf numFmtId="0" fontId="14" fillId="3" borderId="0" xfId="0" applyFont="1" applyFill="1" applyBorder="1"/>
    <xf numFmtId="0" fontId="25" fillId="3" borderId="13" xfId="0" applyFont="1" applyFill="1" applyBorder="1"/>
    <xf numFmtId="0" fontId="25" fillId="3" borderId="14" xfId="0" applyFont="1" applyFill="1" applyBorder="1"/>
    <xf numFmtId="0" fontId="14" fillId="3" borderId="14" xfId="0" applyFont="1" applyFill="1" applyBorder="1"/>
    <xf numFmtId="0" fontId="24" fillId="3" borderId="14" xfId="0" applyFont="1" applyFill="1" applyBorder="1"/>
    <xf numFmtId="0" fontId="17" fillId="3" borderId="14" xfId="0" applyFont="1" applyFill="1" applyBorder="1"/>
    <xf numFmtId="0" fontId="14" fillId="3" borderId="21" xfId="0" applyFont="1" applyFill="1" applyBorder="1"/>
    <xf numFmtId="165" fontId="17" fillId="5" borderId="6" xfId="1" applyNumberFormat="1" applyFont="1" applyFill="1" applyBorder="1"/>
    <xf numFmtId="0" fontId="24" fillId="3" borderId="22" xfId="0" applyFont="1" applyFill="1" applyBorder="1"/>
    <xf numFmtId="44" fontId="17" fillId="5" borderId="6" xfId="2" applyFont="1" applyFill="1" applyBorder="1"/>
    <xf numFmtId="9" fontId="14" fillId="3" borderId="0" xfId="3" applyFont="1" applyFill="1"/>
    <xf numFmtId="0" fontId="15" fillId="3" borderId="23" xfId="0" applyFont="1" applyFill="1" applyBorder="1"/>
    <xf numFmtId="0" fontId="14" fillId="3" borderId="23" xfId="0" applyFont="1" applyFill="1" applyBorder="1"/>
    <xf numFmtId="0" fontId="14" fillId="3" borderId="24" xfId="0" applyFont="1" applyFill="1" applyBorder="1"/>
    <xf numFmtId="0" fontId="24" fillId="3" borderId="23" xfId="0" applyFont="1" applyFill="1" applyBorder="1"/>
    <xf numFmtId="0" fontId="17" fillId="3" borderId="23" xfId="0" applyFont="1" applyFill="1" applyBorder="1"/>
    <xf numFmtId="0" fontId="14" fillId="3" borderId="0" xfId="0" applyFont="1" applyFill="1" applyAlignment="1">
      <alignment horizontal="center"/>
    </xf>
    <xf numFmtId="166" fontId="17" fillId="5" borderId="6" xfId="0" applyNumberFormat="1" applyFont="1" applyFill="1" applyBorder="1"/>
    <xf numFmtId="166" fontId="20" fillId="3" borderId="0" xfId="2" applyNumberFormat="1" applyFont="1" applyFill="1"/>
    <xf numFmtId="166" fontId="20" fillId="3" borderId="19" xfId="2" applyNumberFormat="1" applyFont="1" applyFill="1" applyBorder="1"/>
    <xf numFmtId="165" fontId="14" fillId="3" borderId="0" xfId="0" applyNumberFormat="1" applyFont="1" applyFill="1"/>
    <xf numFmtId="0" fontId="25" fillId="3" borderId="4" xfId="0" applyFont="1" applyFill="1" applyBorder="1"/>
    <xf numFmtId="166" fontId="17" fillId="3" borderId="22" xfId="0" applyNumberFormat="1" applyFont="1" applyFill="1" applyBorder="1"/>
    <xf numFmtId="0" fontId="20" fillId="3" borderId="0" xfId="0" applyFont="1" applyFill="1" applyAlignment="1">
      <alignment horizontal="center"/>
    </xf>
    <xf numFmtId="166" fontId="14" fillId="3" borderId="0" xfId="0" applyNumberFormat="1" applyFont="1" applyFill="1"/>
    <xf numFmtId="0" fontId="13" fillId="3" borderId="4" xfId="0" applyFont="1" applyFill="1" applyBorder="1"/>
    <xf numFmtId="0" fontId="16" fillId="3" borderId="4" xfId="0" applyFont="1" applyFill="1" applyBorder="1"/>
    <xf numFmtId="166" fontId="17" fillId="3" borderId="28" xfId="0" applyNumberFormat="1" applyFont="1" applyFill="1" applyBorder="1"/>
    <xf numFmtId="0" fontId="14" fillId="5" borderId="0" xfId="0" applyFont="1" applyFill="1" applyBorder="1"/>
    <xf numFmtId="0" fontId="17" fillId="3" borderId="2" xfId="0" applyFont="1" applyFill="1" applyBorder="1"/>
    <xf numFmtId="0" fontId="14" fillId="5" borderId="0" xfId="0" applyFont="1" applyFill="1"/>
    <xf numFmtId="0" fontId="14" fillId="5" borderId="29" xfId="0" applyFont="1" applyFill="1" applyBorder="1"/>
    <xf numFmtId="0" fontId="13" fillId="5" borderId="29" xfId="0" applyFont="1" applyFill="1" applyBorder="1"/>
    <xf numFmtId="0" fontId="13" fillId="5" borderId="0" xfId="0" applyFont="1" applyFill="1" applyBorder="1"/>
    <xf numFmtId="0" fontId="13" fillId="5" borderId="0" xfId="0" applyFont="1" applyFill="1"/>
    <xf numFmtId="0" fontId="17" fillId="5" borderId="27" xfId="0" applyFont="1" applyFill="1" applyBorder="1"/>
    <xf numFmtId="9" fontId="17" fillId="5" borderId="30" xfId="3" applyFont="1" applyFill="1" applyBorder="1" applyAlignment="1">
      <alignment horizontal="center"/>
    </xf>
    <xf numFmtId="9" fontId="17" fillId="5" borderId="31" xfId="3" applyFont="1" applyFill="1" applyBorder="1" applyAlignment="1">
      <alignment horizontal="center"/>
    </xf>
    <xf numFmtId="9" fontId="17" fillId="5" borderId="32" xfId="3" applyFont="1" applyFill="1" applyBorder="1" applyAlignment="1">
      <alignment horizontal="center"/>
    </xf>
    <xf numFmtId="166" fontId="17" fillId="5" borderId="30" xfId="0" applyNumberFormat="1" applyFont="1" applyFill="1" applyBorder="1"/>
    <xf numFmtId="166" fontId="17" fillId="5" borderId="31" xfId="0" applyNumberFormat="1" applyFont="1" applyFill="1" applyBorder="1"/>
    <xf numFmtId="166" fontId="17" fillId="5" borderId="32" xfId="0" applyNumberFormat="1" applyFont="1" applyFill="1" applyBorder="1"/>
    <xf numFmtId="166" fontId="17" fillId="5" borderId="27" xfId="0" applyNumberFormat="1" applyFont="1" applyFill="1" applyBorder="1"/>
    <xf numFmtId="166" fontId="15" fillId="3" borderId="22" xfId="0" applyNumberFormat="1" applyFont="1" applyFill="1" applyBorder="1"/>
    <xf numFmtId="0" fontId="27" fillId="3" borderId="22" xfId="0" applyFont="1" applyFill="1" applyBorder="1"/>
    <xf numFmtId="0" fontId="15" fillId="3" borderId="22" xfId="0" applyFont="1" applyFill="1" applyBorder="1"/>
    <xf numFmtId="166" fontId="13" fillId="3" borderId="22" xfId="0" applyNumberFormat="1" applyFont="1" applyFill="1" applyBorder="1"/>
    <xf numFmtId="167" fontId="13" fillId="5" borderId="6" xfId="3" applyNumberFormat="1" applyFont="1" applyFill="1" applyBorder="1" applyAlignment="1">
      <alignment horizontal="center"/>
    </xf>
    <xf numFmtId="0" fontId="28" fillId="3" borderId="0" xfId="0" applyFont="1" applyFill="1" applyBorder="1"/>
    <xf numFmtId="0" fontId="17" fillId="5" borderId="27" xfId="0" applyFont="1" applyFill="1" applyBorder="1" applyAlignment="1">
      <alignment horizontal="center"/>
    </xf>
    <xf numFmtId="0" fontId="29" fillId="3" borderId="4" xfId="0" applyFont="1" applyFill="1" applyBorder="1"/>
    <xf numFmtId="0" fontId="29" fillId="3" borderId="0" xfId="0" applyFont="1" applyFill="1"/>
    <xf numFmtId="0" fontId="33" fillId="3" borderId="0" xfId="0" applyFont="1" applyFill="1"/>
    <xf numFmtId="0" fontId="20" fillId="3" borderId="22" xfId="0" applyFont="1" applyFill="1" applyBorder="1"/>
    <xf numFmtId="0" fontId="17" fillId="3" borderId="22" xfId="0" applyFont="1" applyFill="1" applyBorder="1" applyAlignment="1">
      <alignment horizontal="left"/>
    </xf>
    <xf numFmtId="0" fontId="26" fillId="3" borderId="22" xfId="0" applyFont="1" applyFill="1" applyBorder="1"/>
    <xf numFmtId="0" fontId="35" fillId="3" borderId="0" xfId="0" applyFont="1" applyFill="1"/>
    <xf numFmtId="0" fontId="36" fillId="3" borderId="0" xfId="0" applyFont="1" applyFill="1"/>
    <xf numFmtId="0" fontId="37" fillId="3" borderId="0" xfId="0" applyFont="1" applyFill="1"/>
    <xf numFmtId="0" fontId="0" fillId="7" borderId="4" xfId="0" applyFill="1" applyBorder="1"/>
    <xf numFmtId="0" fontId="0" fillId="7" borderId="6" xfId="0" applyFont="1" applyFill="1" applyBorder="1"/>
    <xf numFmtId="0" fontId="0" fillId="7" borderId="6" xfId="0" applyFill="1" applyBorder="1"/>
    <xf numFmtId="166" fontId="0" fillId="7" borderId="9" xfId="2" applyNumberFormat="1" applyFont="1" applyFill="1" applyBorder="1"/>
    <xf numFmtId="166" fontId="0" fillId="7" borderId="5" xfId="2" applyNumberFormat="1" applyFont="1" applyFill="1" applyBorder="1"/>
    <xf numFmtId="166" fontId="0" fillId="7" borderId="6" xfId="2" applyNumberFormat="1" applyFont="1" applyFill="1" applyBorder="1"/>
    <xf numFmtId="166" fontId="0" fillId="7" borderId="16" xfId="2" applyNumberFormat="1" applyFont="1" applyFill="1" applyBorder="1"/>
    <xf numFmtId="166" fontId="0" fillId="7" borderId="8" xfId="2" applyNumberFormat="1" applyFont="1" applyFill="1" applyBorder="1"/>
    <xf numFmtId="166" fontId="0" fillId="7" borderId="17" xfId="2" applyNumberFormat="1" applyFont="1" applyFill="1" applyBorder="1"/>
    <xf numFmtId="166" fontId="0" fillId="7" borderId="18" xfId="2" applyNumberFormat="1" applyFont="1" applyFill="1" applyBorder="1"/>
    <xf numFmtId="0" fontId="2" fillId="7" borderId="25" xfId="0" applyFont="1" applyFill="1" applyBorder="1" applyAlignment="1">
      <alignment horizontal="center"/>
    </xf>
    <xf numFmtId="0" fontId="0" fillId="7" borderId="2" xfId="0" applyFill="1" applyBorder="1"/>
    <xf numFmtId="0" fontId="0" fillId="7" borderId="3" xfId="0" applyFill="1" applyBorder="1"/>
    <xf numFmtId="0" fontId="7" fillId="7" borderId="4" xfId="0" applyFont="1" applyFill="1" applyBorder="1" applyAlignment="1">
      <alignment horizontal="center"/>
    </xf>
    <xf numFmtId="0" fontId="0" fillId="7" borderId="0" xfId="0" applyFill="1" applyBorder="1"/>
    <xf numFmtId="0" fontId="0" fillId="7" borderId="5" xfId="0" applyFill="1" applyBorder="1"/>
    <xf numFmtId="0" fontId="2" fillId="7" borderId="1" xfId="0" applyFont="1" applyFill="1" applyBorder="1" applyAlignment="1">
      <alignment horizontal="center"/>
    </xf>
    <xf numFmtId="0" fontId="7" fillId="3" borderId="6" xfId="0" applyFont="1" applyFill="1" applyBorder="1"/>
    <xf numFmtId="0" fontId="0" fillId="8" borderId="6" xfId="0" applyFill="1" applyBorder="1"/>
    <xf numFmtId="166" fontId="0" fillId="8" borderId="6" xfId="2" applyNumberFormat="1" applyFont="1" applyFill="1" applyBorder="1"/>
    <xf numFmtId="166" fontId="0" fillId="8" borderId="5" xfId="2" applyNumberFormat="1" applyFont="1" applyFill="1" applyBorder="1"/>
    <xf numFmtId="166" fontId="0" fillId="8" borderId="10" xfId="2" applyNumberFormat="1" applyFont="1" applyFill="1" applyBorder="1"/>
    <xf numFmtId="166" fontId="0" fillId="8" borderId="9" xfId="2" applyNumberFormat="1" applyFont="1" applyFill="1" applyBorder="1"/>
    <xf numFmtId="166" fontId="0" fillId="8" borderId="11" xfId="2" applyNumberFormat="1" applyFont="1" applyFill="1" applyBorder="1"/>
    <xf numFmtId="166" fontId="0" fillId="8" borderId="12" xfId="2" applyNumberFormat="1" applyFont="1" applyFill="1" applyBorder="1"/>
    <xf numFmtId="0" fontId="4" fillId="8" borderId="4" xfId="0" applyFont="1" applyFill="1" applyBorder="1"/>
    <xf numFmtId="166" fontId="0" fillId="8" borderId="0" xfId="2" applyNumberFormat="1" applyFont="1" applyFill="1" applyBorder="1"/>
    <xf numFmtId="166" fontId="0" fillId="8" borderId="7" xfId="2" applyNumberFormat="1" applyFont="1" applyFill="1" applyBorder="1"/>
    <xf numFmtId="0" fontId="5" fillId="8" borderId="4" xfId="0" applyFont="1" applyFill="1" applyBorder="1"/>
    <xf numFmtId="166" fontId="0" fillId="7" borderId="10" xfId="2" applyNumberFormat="1" applyFont="1" applyFill="1" applyBorder="1"/>
    <xf numFmtId="166" fontId="2" fillId="7" borderId="12" xfId="2" applyNumberFormat="1" applyFont="1" applyFill="1" applyBorder="1"/>
    <xf numFmtId="9" fontId="19" fillId="3" borderId="0" xfId="3" applyFont="1" applyFill="1"/>
    <xf numFmtId="0" fontId="19" fillId="3" borderId="0" xfId="0" quotePrefix="1" applyFont="1" applyFill="1"/>
    <xf numFmtId="0" fontId="38" fillId="3" borderId="0" xfId="0" applyFont="1" applyFill="1"/>
    <xf numFmtId="44" fontId="19" fillId="3" borderId="0" xfId="0" applyNumberFormat="1" applyFont="1" applyFill="1" applyAlignment="1">
      <alignment horizontal="center"/>
    </xf>
    <xf numFmtId="9" fontId="19" fillId="3" borderId="0" xfId="3" applyFont="1" applyFill="1" applyAlignment="1">
      <alignment horizontal="right"/>
    </xf>
    <xf numFmtId="0" fontId="39" fillId="3" borderId="0" xfId="0" applyFont="1" applyFill="1"/>
    <xf numFmtId="44" fontId="39" fillId="3" borderId="0" xfId="2" applyFont="1" applyFill="1"/>
    <xf numFmtId="165" fontId="39" fillId="3" borderId="0" xfId="1" applyNumberFormat="1" applyFont="1" applyFill="1"/>
    <xf numFmtId="0" fontId="14" fillId="3" borderId="0" xfId="0" applyFont="1" applyFill="1" applyBorder="1" applyAlignment="1">
      <alignment horizontal="right"/>
    </xf>
    <xf numFmtId="166" fontId="14" fillId="3" borderId="0" xfId="2" applyNumberFormat="1" applyFont="1" applyFill="1" applyBorder="1"/>
    <xf numFmtId="9" fontId="14" fillId="3" borderId="0" xfId="3" applyFont="1" applyFill="1" applyBorder="1"/>
    <xf numFmtId="0" fontId="25" fillId="3" borderId="0" xfId="0" applyFont="1" applyFill="1" applyBorder="1"/>
    <xf numFmtId="0" fontId="25" fillId="3" borderId="0" xfId="0" applyFont="1" applyFill="1" applyBorder="1" applyAlignment="1">
      <alignment horizontal="center"/>
    </xf>
    <xf numFmtId="0" fontId="25" fillId="3" borderId="0" xfId="0" applyFont="1" applyFill="1" applyBorder="1" applyAlignment="1">
      <alignment horizontal="right"/>
    </xf>
    <xf numFmtId="0" fontId="25" fillId="3" borderId="0" xfId="0" quotePrefix="1" applyFont="1" applyFill="1" applyBorder="1" applyAlignment="1">
      <alignment horizontal="right"/>
    </xf>
    <xf numFmtId="0" fontId="34" fillId="3" borderId="0" xfId="0" applyFont="1" applyFill="1" applyBorder="1"/>
    <xf numFmtId="0" fontId="13" fillId="3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26" fillId="3" borderId="0" xfId="0" applyFont="1" applyFill="1" applyAlignment="1">
      <alignment horizontal="right"/>
    </xf>
    <xf numFmtId="0" fontId="40" fillId="3" borderId="0" xfId="0" applyFont="1" applyFill="1"/>
    <xf numFmtId="0" fontId="21" fillId="3" borderId="22" xfId="0" applyFont="1" applyFill="1" applyBorder="1"/>
    <xf numFmtId="0" fontId="13" fillId="3" borderId="33" xfId="0" applyFont="1" applyFill="1" applyBorder="1"/>
    <xf numFmtId="0" fontId="17" fillId="3" borderId="19" xfId="0" applyFont="1" applyFill="1" applyBorder="1"/>
    <xf numFmtId="0" fontId="14" fillId="3" borderId="34" xfId="0" applyFont="1" applyFill="1" applyBorder="1"/>
    <xf numFmtId="166" fontId="41" fillId="3" borderId="22" xfId="0" applyNumberFormat="1" applyFont="1" applyFill="1" applyBorder="1"/>
    <xf numFmtId="166" fontId="17" fillId="3" borderId="0" xfId="0" applyNumberFormat="1" applyFont="1" applyFill="1" applyBorder="1"/>
    <xf numFmtId="0" fontId="17" fillId="5" borderId="26" xfId="0" applyFont="1" applyFill="1" applyBorder="1"/>
    <xf numFmtId="0" fontId="14" fillId="5" borderId="19" xfId="0" applyFont="1" applyFill="1" applyBorder="1"/>
    <xf numFmtId="0" fontId="14" fillId="3" borderId="35" xfId="0" applyFont="1" applyFill="1" applyBorder="1"/>
    <xf numFmtId="0" fontId="24" fillId="3" borderId="19" xfId="0" applyFont="1" applyFill="1" applyBorder="1"/>
    <xf numFmtId="0" fontId="18" fillId="3" borderId="0" xfId="0" applyFont="1" applyFill="1" applyBorder="1"/>
    <xf numFmtId="0" fontId="39" fillId="3" borderId="0" xfId="0" applyFont="1" applyFill="1" applyBorder="1"/>
    <xf numFmtId="0" fontId="42" fillId="3" borderId="1" xfId="0" applyFont="1" applyFill="1" applyBorder="1"/>
    <xf numFmtId="0" fontId="39" fillId="3" borderId="2" xfId="0" applyFont="1" applyFill="1" applyBorder="1"/>
    <xf numFmtId="0" fontId="42" fillId="3" borderId="2" xfId="0" applyFont="1" applyFill="1" applyBorder="1"/>
    <xf numFmtId="0" fontId="14" fillId="3" borderId="2" xfId="0" applyFont="1" applyFill="1" applyBorder="1"/>
    <xf numFmtId="0" fontId="18" fillId="3" borderId="4" xfId="0" applyFont="1" applyFill="1" applyBorder="1"/>
    <xf numFmtId="44" fontId="20" fillId="2" borderId="6" xfId="2" applyFont="1" applyFill="1" applyBorder="1"/>
    <xf numFmtId="44" fontId="20" fillId="2" borderId="35" xfId="2" applyFont="1" applyFill="1" applyBorder="1"/>
    <xf numFmtId="0" fontId="19" fillId="3" borderId="13" xfId="0" applyFont="1" applyFill="1" applyBorder="1"/>
    <xf numFmtId="0" fontId="19" fillId="3" borderId="14" xfId="0" applyFont="1" applyFill="1" applyBorder="1"/>
    <xf numFmtId="0" fontId="43" fillId="3" borderId="0" xfId="0" applyFont="1" applyFill="1" applyAlignment="1">
      <alignment horizontal="center"/>
    </xf>
    <xf numFmtId="0" fontId="13" fillId="9" borderId="0" xfId="0" applyFont="1" applyFill="1" applyAlignment="1">
      <alignment horizontal="right"/>
    </xf>
    <xf numFmtId="0" fontId="12" fillId="9" borderId="0" xfId="0" applyFont="1" applyFill="1" applyAlignment="1">
      <alignment horizontal="center"/>
    </xf>
    <xf numFmtId="0" fontId="13" fillId="9" borderId="0" xfId="0" quotePrefix="1" applyFont="1" applyFill="1" applyAlignment="1">
      <alignment horizontal="left"/>
    </xf>
    <xf numFmtId="0" fontId="13" fillId="9" borderId="0" xfId="0" applyFont="1" applyFill="1"/>
    <xf numFmtId="0" fontId="20" fillId="3" borderId="0" xfId="0" applyFont="1" applyFill="1" applyAlignment="1">
      <alignment horizontal="left"/>
    </xf>
    <xf numFmtId="0" fontId="12" fillId="3" borderId="0" xfId="0" applyFont="1" applyFill="1" applyBorder="1" applyAlignment="1">
      <alignment horizontal="center"/>
    </xf>
    <xf numFmtId="0" fontId="44" fillId="3" borderId="22" xfId="0" applyFont="1" applyFill="1" applyBorder="1"/>
    <xf numFmtId="44" fontId="13" fillId="3" borderId="0" xfId="0" applyNumberFormat="1" applyFont="1" applyFill="1" applyBorder="1"/>
    <xf numFmtId="165" fontId="13" fillId="5" borderId="6" xfId="1" applyNumberFormat="1" applyFont="1" applyFill="1" applyBorder="1"/>
    <xf numFmtId="0" fontId="20" fillId="3" borderId="22" xfId="0" applyFont="1" applyFill="1" applyBorder="1" applyAlignment="1">
      <alignment horizontal="right"/>
    </xf>
    <xf numFmtId="166" fontId="14" fillId="2" borderId="6" xfId="2" applyNumberFormat="1" applyFont="1" applyFill="1" applyBorder="1"/>
    <xf numFmtId="166" fontId="20" fillId="2" borderId="6" xfId="2" applyNumberFormat="1" applyFont="1" applyFill="1" applyBorder="1"/>
    <xf numFmtId="44" fontId="17" fillId="3" borderId="0" xfId="2" applyFont="1" applyFill="1" applyBorder="1"/>
    <xf numFmtId="0" fontId="45" fillId="3" borderId="0" xfId="0" applyFont="1" applyFill="1" applyBorder="1"/>
    <xf numFmtId="0" fontId="46" fillId="3" borderId="0" xfId="0" applyFont="1" applyFill="1" applyBorder="1" applyAlignment="1">
      <alignment horizontal="center"/>
    </xf>
    <xf numFmtId="0" fontId="47" fillId="3" borderId="0" xfId="0" applyFont="1" applyFill="1" applyBorder="1" applyAlignment="1">
      <alignment horizontal="center"/>
    </xf>
    <xf numFmtId="44" fontId="13" fillId="3" borderId="0" xfId="2" applyFont="1" applyFill="1" applyBorder="1"/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32a3843beccab881/410-414-RK%20Comptabilit&#233;%20de%20gestion/&#201;VALUATIONS/BLOC%201/Examen%201%202021/EXAMEN%201%202022/Examen%201%20Solutionnai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sultats"/>
      <sheetName val="Questions et choix réponses"/>
      <sheetName val="Problème 1"/>
      <sheetName val="Problème 2"/>
    </sheetNames>
    <sheetDataSet>
      <sheetData sheetId="0"/>
      <sheetData sheetId="1"/>
      <sheetData sheetId="2">
        <row r="1">
          <cell r="C1">
            <v>0</v>
          </cell>
        </row>
      </sheetData>
      <sheetData sheetId="3">
        <row r="2">
          <cell r="C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D371-72A0-4C77-9BF9-8BE157EBE03C}">
  <dimension ref="A1:C23"/>
  <sheetViews>
    <sheetView workbookViewId="0">
      <selection sqref="A1:XFD1048576"/>
    </sheetView>
  </sheetViews>
  <sheetFormatPr baseColWidth="10" defaultColWidth="69" defaultRowHeight="15.6" x14ac:dyDescent="0.3"/>
  <cols>
    <col min="1" max="1" width="49.109375" style="31" customWidth="1"/>
    <col min="2" max="2" width="18.77734375" style="31" customWidth="1"/>
    <col min="3" max="16384" width="69" style="31"/>
  </cols>
  <sheetData>
    <row r="1" spans="1:3" x14ac:dyDescent="0.3">
      <c r="B1" s="179" t="s">
        <v>103</v>
      </c>
    </row>
    <row r="2" spans="1:3" x14ac:dyDescent="0.3">
      <c r="B2" s="179" t="s">
        <v>104</v>
      </c>
    </row>
    <row r="3" spans="1:3" x14ac:dyDescent="0.3">
      <c r="B3" s="179" t="s">
        <v>117</v>
      </c>
    </row>
    <row r="4" spans="1:3" x14ac:dyDescent="0.3">
      <c r="B4" s="30"/>
    </row>
    <row r="5" spans="1:3" x14ac:dyDescent="0.3">
      <c r="A5" s="31" t="s">
        <v>118</v>
      </c>
    </row>
    <row r="7" spans="1:3" x14ac:dyDescent="0.3">
      <c r="A7" s="31" t="s">
        <v>119</v>
      </c>
    </row>
    <row r="8" spans="1:3" x14ac:dyDescent="0.3">
      <c r="A8" s="31" t="s">
        <v>120</v>
      </c>
    </row>
    <row r="9" spans="1:3" x14ac:dyDescent="0.3">
      <c r="A9" s="31" t="s">
        <v>121</v>
      </c>
    </row>
    <row r="12" spans="1:3" x14ac:dyDescent="0.3">
      <c r="A12" s="31" t="s">
        <v>105</v>
      </c>
    </row>
    <row r="14" spans="1:3" x14ac:dyDescent="0.3">
      <c r="A14" s="31" t="s">
        <v>106</v>
      </c>
      <c r="B14" s="180">
        <f>'[1]Questions et choix réponses'!F1</f>
        <v>0</v>
      </c>
      <c r="C14" s="31" t="s">
        <v>107</v>
      </c>
    </row>
    <row r="15" spans="1:3" x14ac:dyDescent="0.3">
      <c r="B15" s="179"/>
    </row>
    <row r="16" spans="1:3" x14ac:dyDescent="0.3">
      <c r="A16" s="31" t="s">
        <v>108</v>
      </c>
      <c r="B16" s="180">
        <f>'[1]Problème 1'!C1</f>
        <v>0</v>
      </c>
      <c r="C16" s="31" t="s">
        <v>109</v>
      </c>
    </row>
    <row r="17" spans="1:3" x14ac:dyDescent="0.3">
      <c r="A17" s="31" t="s">
        <v>110</v>
      </c>
      <c r="B17" s="179"/>
    </row>
    <row r="18" spans="1:3" x14ac:dyDescent="0.3">
      <c r="B18" s="179"/>
    </row>
    <row r="19" spans="1:3" x14ac:dyDescent="0.3">
      <c r="A19" s="31" t="s">
        <v>111</v>
      </c>
      <c r="B19" s="181">
        <f>'[1]Problème 2'!C2</f>
        <v>0</v>
      </c>
      <c r="C19" s="31" t="s">
        <v>112</v>
      </c>
    </row>
    <row r="20" spans="1:3" x14ac:dyDescent="0.3">
      <c r="B20" s="179"/>
    </row>
    <row r="21" spans="1:3" x14ac:dyDescent="0.3">
      <c r="A21" s="182" t="s">
        <v>113</v>
      </c>
      <c r="B21" s="180">
        <f>B14+B16+B19</f>
        <v>0</v>
      </c>
      <c r="C21" s="183" t="s">
        <v>114</v>
      </c>
    </row>
    <row r="22" spans="1:3" x14ac:dyDescent="0.3">
      <c r="B22" s="179"/>
    </row>
    <row r="23" spans="1:3" x14ac:dyDescent="0.3">
      <c r="A23" s="182" t="s">
        <v>115</v>
      </c>
      <c r="B23" s="180">
        <f>B21/40*25</f>
        <v>0</v>
      </c>
      <c r="C23" s="31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1"/>
  <sheetViews>
    <sheetView zoomScale="85" zoomScaleNormal="85" workbookViewId="0">
      <selection activeCell="K33" sqref="K33"/>
    </sheetView>
  </sheetViews>
  <sheetFormatPr baseColWidth="10" defaultRowHeight="14.4" x14ac:dyDescent="0.3"/>
  <cols>
    <col min="1" max="1" width="25.77734375" style="18" customWidth="1"/>
    <col min="2" max="2" width="63.77734375" customWidth="1"/>
    <col min="3" max="3" width="13.77734375" customWidth="1"/>
    <col min="4" max="4" width="19.21875" customWidth="1"/>
    <col min="5" max="5" width="10.88671875" style="18"/>
    <col min="6" max="6" width="55.21875" customWidth="1"/>
    <col min="7" max="7" width="20.44140625" customWidth="1"/>
    <col min="8" max="8" width="16.5546875" customWidth="1"/>
    <col min="9" max="34" width="10.88671875" style="18"/>
  </cols>
  <sheetData>
    <row r="1" spans="2:8" x14ac:dyDescent="0.3">
      <c r="B1" s="18"/>
      <c r="C1" s="18"/>
      <c r="D1" s="18"/>
      <c r="F1" s="18"/>
      <c r="G1" s="18"/>
      <c r="H1" s="18"/>
    </row>
    <row r="2" spans="2:8" ht="21" x14ac:dyDescent="0.4">
      <c r="B2" s="28" t="s">
        <v>14</v>
      </c>
      <c r="C2" s="18"/>
      <c r="D2" s="18"/>
      <c r="F2" s="18"/>
      <c r="G2" s="18"/>
      <c r="H2" s="18"/>
    </row>
    <row r="3" spans="2:8" ht="21" x14ac:dyDescent="0.4">
      <c r="B3" s="28"/>
      <c r="C3" s="18"/>
      <c r="D3" s="18"/>
      <c r="F3" s="18"/>
      <c r="G3" s="18"/>
      <c r="H3" s="18"/>
    </row>
    <row r="4" spans="2:8" ht="21" x14ac:dyDescent="0.4">
      <c r="B4" s="28" t="s">
        <v>59</v>
      </c>
      <c r="C4" s="18"/>
      <c r="D4" s="18"/>
      <c r="F4" s="18"/>
      <c r="G4" s="18"/>
      <c r="H4" s="18"/>
    </row>
    <row r="5" spans="2:8" ht="21" x14ac:dyDescent="0.4">
      <c r="B5" s="129" t="s">
        <v>95</v>
      </c>
      <c r="C5" s="18"/>
      <c r="D5" s="18"/>
      <c r="F5" s="18"/>
      <c r="G5" s="18"/>
      <c r="H5" s="18"/>
    </row>
    <row r="6" spans="2:8" ht="21" x14ac:dyDescent="0.4">
      <c r="B6" s="129" t="s">
        <v>96</v>
      </c>
      <c r="C6" s="18"/>
      <c r="D6" s="18"/>
      <c r="F6" s="18"/>
      <c r="G6" s="18"/>
      <c r="H6" s="18"/>
    </row>
    <row r="7" spans="2:8" ht="15" thickBot="1" x14ac:dyDescent="0.35"/>
    <row r="8" spans="2:8" ht="15" thickTop="1" x14ac:dyDescent="0.3">
      <c r="B8" s="1" t="s">
        <v>52</v>
      </c>
      <c r="C8" s="2"/>
      <c r="D8" s="3"/>
      <c r="F8" s="142" t="s">
        <v>52</v>
      </c>
      <c r="G8" s="143"/>
      <c r="H8" s="144"/>
    </row>
    <row r="9" spans="2:8" ht="18.600000000000001" thickBot="1" x14ac:dyDescent="0.4">
      <c r="B9" s="4" t="s">
        <v>1</v>
      </c>
      <c r="C9" s="5"/>
      <c r="D9" s="6"/>
      <c r="F9" s="145" t="s">
        <v>2</v>
      </c>
      <c r="G9" s="146"/>
      <c r="H9" s="147"/>
    </row>
    <row r="10" spans="2:8" x14ac:dyDescent="0.3">
      <c r="B10" s="1" t="s">
        <v>53</v>
      </c>
      <c r="C10" s="5"/>
      <c r="D10" s="6"/>
      <c r="F10" s="148" t="s">
        <v>52</v>
      </c>
      <c r="G10" s="146"/>
      <c r="H10" s="147"/>
    </row>
    <row r="11" spans="2:8" x14ac:dyDescent="0.3">
      <c r="B11" s="7"/>
      <c r="C11" s="8"/>
      <c r="D11" s="9"/>
      <c r="F11" s="132"/>
      <c r="G11" s="146"/>
      <c r="H11" s="147"/>
    </row>
    <row r="12" spans="2:8" ht="15.6" x14ac:dyDescent="0.3">
      <c r="B12" s="10" t="s">
        <v>3</v>
      </c>
      <c r="C12" s="8"/>
      <c r="D12" s="9"/>
      <c r="F12" s="149" t="s">
        <v>4</v>
      </c>
      <c r="G12" s="21"/>
      <c r="H12" s="135"/>
    </row>
    <row r="13" spans="2:8" x14ac:dyDescent="0.3">
      <c r="B13" s="150"/>
      <c r="C13" s="151"/>
      <c r="D13" s="19"/>
      <c r="F13" s="7"/>
      <c r="G13" s="21"/>
      <c r="H13" s="19"/>
    </row>
    <row r="14" spans="2:8" ht="15" thickBot="1" x14ac:dyDescent="0.35">
      <c r="B14" s="150"/>
      <c r="C14" s="159"/>
      <c r="D14" s="19"/>
      <c r="F14" s="27" t="s">
        <v>57</v>
      </c>
      <c r="G14" s="21"/>
      <c r="H14" s="25"/>
    </row>
    <row r="15" spans="2:8" ht="15" thickTop="1" x14ac:dyDescent="0.3">
      <c r="B15" s="26" t="s">
        <v>51</v>
      </c>
      <c r="C15" s="20"/>
      <c r="D15" s="19"/>
      <c r="F15" s="133"/>
      <c r="G15" s="21"/>
      <c r="H15" s="137"/>
    </row>
    <row r="16" spans="2:8" ht="15" thickBot="1" x14ac:dyDescent="0.35">
      <c r="B16" s="150"/>
      <c r="C16" s="159"/>
      <c r="D16" s="19"/>
      <c r="F16" s="134"/>
      <c r="G16" s="21"/>
      <c r="H16" s="138"/>
    </row>
    <row r="17" spans="1:9" ht="15" thickTop="1" x14ac:dyDescent="0.3">
      <c r="B17" s="160" t="s">
        <v>6</v>
      </c>
      <c r="C17" s="158"/>
      <c r="D17" s="154"/>
      <c r="F17" s="26" t="s">
        <v>58</v>
      </c>
      <c r="G17" s="21"/>
      <c r="H17" s="139"/>
    </row>
    <row r="18" spans="1:9" ht="15" thickBot="1" x14ac:dyDescent="0.35">
      <c r="B18" s="7"/>
      <c r="C18" s="21"/>
      <c r="D18" s="19"/>
      <c r="F18" s="134"/>
      <c r="G18" s="21"/>
      <c r="H18" s="138"/>
    </row>
    <row r="19" spans="1:9" ht="15" thickBot="1" x14ac:dyDescent="0.35">
      <c r="B19" s="7"/>
      <c r="C19" s="21"/>
      <c r="D19" s="19"/>
      <c r="F19" s="26" t="s">
        <v>5</v>
      </c>
      <c r="G19" s="21"/>
      <c r="H19" s="140"/>
    </row>
    <row r="20" spans="1:9" ht="15.6" x14ac:dyDescent="0.3">
      <c r="B20" s="10" t="s">
        <v>0</v>
      </c>
      <c r="C20" s="21"/>
      <c r="D20" s="154"/>
      <c r="F20" s="7"/>
      <c r="G20" s="21"/>
      <c r="H20" s="141"/>
    </row>
    <row r="21" spans="1:9" ht="15.6" x14ac:dyDescent="0.3">
      <c r="B21" s="7"/>
      <c r="C21" s="21"/>
      <c r="D21" s="19"/>
      <c r="F21" s="16" t="s">
        <v>13</v>
      </c>
      <c r="G21" s="21"/>
      <c r="H21" s="137"/>
    </row>
    <row r="22" spans="1:9" ht="15.6" x14ac:dyDescent="0.3">
      <c r="B22" s="157" t="s">
        <v>7</v>
      </c>
      <c r="C22" s="158"/>
      <c r="D22" s="19"/>
      <c r="F22" s="7"/>
      <c r="G22" s="21"/>
      <c r="H22" s="22"/>
    </row>
    <row r="23" spans="1:9" ht="15.6" x14ac:dyDescent="0.3">
      <c r="B23" s="150"/>
      <c r="C23" s="151"/>
      <c r="D23" s="19"/>
      <c r="F23" s="10" t="s">
        <v>8</v>
      </c>
      <c r="G23" s="21"/>
      <c r="H23" s="19"/>
    </row>
    <row r="24" spans="1:9" x14ac:dyDescent="0.3">
      <c r="B24" s="150"/>
      <c r="C24" s="151"/>
      <c r="D24" s="19"/>
      <c r="F24" s="134"/>
      <c r="G24" s="137"/>
      <c r="H24" s="19"/>
    </row>
    <row r="25" spans="1:9" ht="18" x14ac:dyDescent="0.35">
      <c r="A25" s="131" t="s">
        <v>97</v>
      </c>
      <c r="B25" s="150"/>
      <c r="C25" s="151"/>
      <c r="D25" s="19"/>
      <c r="F25" s="134"/>
      <c r="G25" s="137"/>
      <c r="H25" s="19"/>
    </row>
    <row r="26" spans="1:9" ht="18" x14ac:dyDescent="0.35">
      <c r="A26" s="131" t="s">
        <v>98</v>
      </c>
      <c r="B26" s="150"/>
      <c r="C26" s="151"/>
      <c r="D26" s="19"/>
      <c r="F26" s="134"/>
      <c r="G26" s="137"/>
      <c r="H26" s="19"/>
      <c r="I26" s="130" t="s">
        <v>97</v>
      </c>
    </row>
    <row r="27" spans="1:9" ht="15.6" x14ac:dyDescent="0.3">
      <c r="B27" s="150"/>
      <c r="C27" s="151"/>
      <c r="D27" s="19"/>
      <c r="F27" s="134"/>
      <c r="G27" s="137"/>
      <c r="H27" s="19"/>
      <c r="I27" s="130" t="s">
        <v>99</v>
      </c>
    </row>
    <row r="28" spans="1:9" x14ac:dyDescent="0.3">
      <c r="B28" s="150"/>
      <c r="C28" s="151"/>
      <c r="D28" s="19"/>
      <c r="F28" s="134"/>
      <c r="G28" s="137"/>
      <c r="H28" s="19"/>
    </row>
    <row r="29" spans="1:9" x14ac:dyDescent="0.3">
      <c r="B29" s="150"/>
      <c r="C29" s="151"/>
      <c r="D29" s="19"/>
      <c r="F29" s="134"/>
      <c r="G29" s="137"/>
      <c r="H29" s="19"/>
    </row>
    <row r="30" spans="1:9" x14ac:dyDescent="0.3">
      <c r="B30" s="150"/>
      <c r="C30" s="151"/>
      <c r="D30" s="19"/>
      <c r="F30" s="134"/>
      <c r="G30" s="137"/>
      <c r="H30" s="19"/>
    </row>
    <row r="31" spans="1:9" x14ac:dyDescent="0.3">
      <c r="B31" s="150"/>
      <c r="C31" s="151"/>
      <c r="D31" s="19"/>
      <c r="F31" s="134"/>
      <c r="G31" s="137"/>
      <c r="H31" s="19"/>
    </row>
    <row r="32" spans="1:9" x14ac:dyDescent="0.3">
      <c r="B32" s="150"/>
      <c r="C32" s="151"/>
      <c r="D32" s="19"/>
      <c r="F32" s="134"/>
      <c r="G32" s="137"/>
      <c r="H32" s="19"/>
    </row>
    <row r="33" spans="2:8" ht="15" thickBot="1" x14ac:dyDescent="0.35">
      <c r="B33" s="150"/>
      <c r="C33" s="159"/>
      <c r="D33" s="19"/>
      <c r="F33" s="134"/>
      <c r="G33" s="137"/>
      <c r="H33" s="19"/>
    </row>
    <row r="34" spans="2:8" ht="15.6" thickTop="1" thickBot="1" x14ac:dyDescent="0.35">
      <c r="B34" s="11" t="s">
        <v>9</v>
      </c>
      <c r="C34" s="21"/>
      <c r="D34" s="153"/>
      <c r="F34" s="134"/>
      <c r="G34" s="137"/>
      <c r="H34" s="19"/>
    </row>
    <row r="35" spans="2:8" x14ac:dyDescent="0.3">
      <c r="B35" s="7"/>
      <c r="C35" s="21"/>
      <c r="D35" s="152"/>
      <c r="F35" s="134"/>
      <c r="G35" s="137"/>
      <c r="H35" s="19"/>
    </row>
    <row r="36" spans="2:8" x14ac:dyDescent="0.3">
      <c r="B36" s="11" t="s">
        <v>10</v>
      </c>
      <c r="C36" s="21"/>
      <c r="D36" s="154"/>
      <c r="F36" s="134"/>
      <c r="G36" s="137"/>
      <c r="H36" s="19"/>
    </row>
    <row r="37" spans="2:8" ht="16.2" thickBot="1" x14ac:dyDescent="0.35">
      <c r="B37" s="7"/>
      <c r="C37" s="21"/>
      <c r="D37" s="152"/>
      <c r="F37" s="16" t="s">
        <v>11</v>
      </c>
      <c r="G37" s="21"/>
      <c r="H37" s="161"/>
    </row>
    <row r="38" spans="2:8" ht="15" thickBot="1" x14ac:dyDescent="0.35">
      <c r="B38" s="12" t="s">
        <v>54</v>
      </c>
      <c r="C38" s="21"/>
      <c r="D38" s="153"/>
      <c r="F38" s="7"/>
      <c r="G38" s="21"/>
      <c r="H38" s="136"/>
    </row>
    <row r="39" spans="2:8" x14ac:dyDescent="0.3">
      <c r="B39" s="7"/>
      <c r="C39" s="21"/>
      <c r="D39" s="152"/>
      <c r="F39" s="7"/>
      <c r="G39" s="21"/>
      <c r="H39" s="136"/>
    </row>
    <row r="40" spans="2:8" ht="16.2" thickBot="1" x14ac:dyDescent="0.35">
      <c r="B40" s="12" t="s">
        <v>55</v>
      </c>
      <c r="C40" s="21"/>
      <c r="D40" s="155"/>
      <c r="F40" s="13" t="s">
        <v>12</v>
      </c>
      <c r="G40" s="21"/>
      <c r="H40" s="162"/>
    </row>
    <row r="41" spans="2:8" x14ac:dyDescent="0.3">
      <c r="B41" s="7"/>
      <c r="C41" s="21"/>
      <c r="D41" s="152"/>
      <c r="F41" s="7"/>
      <c r="G41" s="8"/>
      <c r="H41" s="9"/>
    </row>
    <row r="42" spans="2:8" ht="16.2" thickBot="1" x14ac:dyDescent="0.35">
      <c r="B42" s="13" t="s">
        <v>56</v>
      </c>
      <c r="C42" s="21"/>
      <c r="D42" s="156"/>
      <c r="F42" s="14"/>
      <c r="G42" s="15"/>
      <c r="H42" s="17"/>
    </row>
    <row r="43" spans="2:8" ht="15.6" thickTop="1" thickBot="1" x14ac:dyDescent="0.35">
      <c r="B43" s="14"/>
      <c r="C43" s="23"/>
      <c r="D43" s="24"/>
    </row>
    <row r="44" spans="2:8" x14ac:dyDescent="0.3">
      <c r="B44" s="18"/>
      <c r="C44" s="18"/>
      <c r="D44" s="18"/>
      <c r="F44" s="18"/>
      <c r="G44" s="18"/>
      <c r="H44" s="18"/>
    </row>
    <row r="45" spans="2:8" x14ac:dyDescent="0.3">
      <c r="B45" s="18"/>
      <c r="C45" s="18"/>
      <c r="D45" s="18"/>
      <c r="F45" s="18"/>
      <c r="G45" s="18"/>
      <c r="H45" s="18"/>
    </row>
    <row r="46" spans="2:8" x14ac:dyDescent="0.3">
      <c r="B46" s="18"/>
      <c r="C46" s="18"/>
      <c r="D46" s="18"/>
      <c r="F46" s="18"/>
      <c r="G46" s="18"/>
      <c r="H46" s="18"/>
    </row>
    <row r="47" spans="2:8" x14ac:dyDescent="0.3">
      <c r="B47" s="18"/>
      <c r="C47" s="18"/>
      <c r="D47" s="18"/>
      <c r="F47" s="18"/>
      <c r="G47" s="18"/>
      <c r="H47" s="18"/>
    </row>
    <row r="48" spans="2:8" x14ac:dyDescent="0.3">
      <c r="B48" s="18"/>
      <c r="C48" s="18"/>
      <c r="D48" s="18"/>
      <c r="F48" s="18"/>
      <c r="G48" s="18"/>
      <c r="H48" s="18"/>
    </row>
    <row r="49" spans="2:8" x14ac:dyDescent="0.3">
      <c r="B49" s="18"/>
      <c r="C49" s="18"/>
      <c r="D49" s="18"/>
      <c r="F49" s="18"/>
      <c r="G49" s="18"/>
      <c r="H49" s="18"/>
    </row>
    <row r="50" spans="2:8" x14ac:dyDescent="0.3">
      <c r="B50" s="18"/>
      <c r="C50" s="18"/>
      <c r="D50" s="18"/>
      <c r="F50" s="18"/>
      <c r="G50" s="18"/>
      <c r="H50" s="18"/>
    </row>
    <row r="51" spans="2:8" x14ac:dyDescent="0.3">
      <c r="B51" s="18"/>
      <c r="C51" s="18"/>
      <c r="D51" s="18"/>
      <c r="F51" s="18"/>
      <c r="G51" s="18"/>
      <c r="H51" s="18"/>
    </row>
    <row r="52" spans="2:8" x14ac:dyDescent="0.3">
      <c r="B52" s="18"/>
      <c r="C52" s="18"/>
      <c r="D52" s="18"/>
      <c r="F52" s="18"/>
      <c r="G52" s="18"/>
      <c r="H52" s="18"/>
    </row>
    <row r="53" spans="2:8" x14ac:dyDescent="0.3">
      <c r="B53" s="18"/>
      <c r="C53" s="18"/>
      <c r="D53" s="18"/>
      <c r="F53" s="18"/>
      <c r="G53" s="18"/>
      <c r="H53" s="18"/>
    </row>
    <row r="54" spans="2:8" x14ac:dyDescent="0.3">
      <c r="B54" s="18"/>
      <c r="C54" s="18"/>
      <c r="D54" s="18"/>
      <c r="F54" s="18"/>
      <c r="G54" s="18"/>
      <c r="H54" s="18"/>
    </row>
    <row r="55" spans="2:8" x14ac:dyDescent="0.3">
      <c r="B55" s="18"/>
      <c r="C55" s="18"/>
      <c r="D55" s="18"/>
      <c r="F55" s="18"/>
      <c r="G55" s="18"/>
      <c r="H55" s="18"/>
    </row>
    <row r="56" spans="2:8" x14ac:dyDescent="0.3">
      <c r="B56" s="18"/>
      <c r="C56" s="18"/>
      <c r="D56" s="18"/>
      <c r="F56" s="18"/>
      <c r="G56" s="18"/>
      <c r="H56" s="18"/>
    </row>
    <row r="57" spans="2:8" x14ac:dyDescent="0.3">
      <c r="B57" s="18"/>
      <c r="C57" s="18"/>
      <c r="D57" s="18"/>
      <c r="F57" s="18"/>
      <c r="G57" s="18"/>
      <c r="H57" s="18"/>
    </row>
    <row r="58" spans="2:8" x14ac:dyDescent="0.3">
      <c r="B58" s="18"/>
      <c r="C58" s="18"/>
      <c r="D58" s="18"/>
      <c r="F58" s="18"/>
      <c r="G58" s="18"/>
      <c r="H58" s="18"/>
    </row>
    <row r="59" spans="2:8" x14ac:dyDescent="0.3">
      <c r="B59" s="18"/>
      <c r="C59" s="18"/>
      <c r="D59" s="18"/>
      <c r="F59" s="18"/>
      <c r="G59" s="18"/>
      <c r="H59" s="18"/>
    </row>
    <row r="60" spans="2:8" x14ac:dyDescent="0.3">
      <c r="B60" s="18"/>
      <c r="C60" s="18"/>
      <c r="D60" s="18"/>
      <c r="F60" s="18"/>
      <c r="G60" s="18"/>
      <c r="H60" s="18"/>
    </row>
    <row r="61" spans="2:8" x14ac:dyDescent="0.3">
      <c r="B61" s="18"/>
      <c r="C61" s="18"/>
      <c r="D61" s="18"/>
      <c r="F61" s="18"/>
      <c r="G61" s="18"/>
      <c r="H61" s="18"/>
    </row>
    <row r="62" spans="2:8" x14ac:dyDescent="0.3">
      <c r="B62" s="18"/>
      <c r="C62" s="18"/>
      <c r="D62" s="18"/>
      <c r="F62" s="18"/>
      <c r="G62" s="18"/>
      <c r="H62" s="18"/>
    </row>
    <row r="63" spans="2:8" x14ac:dyDescent="0.3">
      <c r="B63" s="18"/>
      <c r="C63" s="18"/>
      <c r="D63" s="18"/>
      <c r="F63" s="18"/>
      <c r="G63" s="18"/>
      <c r="H63" s="18"/>
    </row>
    <row r="64" spans="2:8" x14ac:dyDescent="0.3">
      <c r="B64" s="18"/>
      <c r="C64" s="18"/>
      <c r="D64" s="18"/>
      <c r="F64" s="18"/>
      <c r="G64" s="18"/>
      <c r="H64" s="18"/>
    </row>
    <row r="65" spans="2:8" x14ac:dyDescent="0.3">
      <c r="B65" s="18"/>
      <c r="C65" s="18"/>
      <c r="D65" s="18"/>
      <c r="F65" s="18"/>
      <c r="G65" s="18"/>
      <c r="H65" s="18"/>
    </row>
    <row r="66" spans="2:8" x14ac:dyDescent="0.3">
      <c r="B66" s="18"/>
      <c r="C66" s="18"/>
      <c r="D66" s="18"/>
      <c r="F66" s="18"/>
      <c r="G66" s="18"/>
      <c r="H66" s="18"/>
    </row>
    <row r="67" spans="2:8" x14ac:dyDescent="0.3">
      <c r="B67" s="18"/>
      <c r="C67" s="18"/>
      <c r="D67" s="18"/>
      <c r="F67" s="18"/>
      <c r="G67" s="18"/>
      <c r="H67" s="18"/>
    </row>
    <row r="68" spans="2:8" x14ac:dyDescent="0.3">
      <c r="B68" s="18"/>
      <c r="C68" s="18"/>
      <c r="D68" s="18"/>
      <c r="F68" s="18"/>
      <c r="G68" s="18"/>
      <c r="H68" s="18"/>
    </row>
    <row r="69" spans="2:8" x14ac:dyDescent="0.3">
      <c r="B69" s="18"/>
      <c r="C69" s="18"/>
      <c r="D69" s="18"/>
      <c r="F69" s="18"/>
      <c r="G69" s="18"/>
      <c r="H69" s="18"/>
    </row>
    <row r="70" spans="2:8" x14ac:dyDescent="0.3">
      <c r="B70" s="18"/>
      <c r="C70" s="18"/>
      <c r="D70" s="18"/>
      <c r="F70" s="18"/>
      <c r="G70" s="18"/>
      <c r="H70" s="18"/>
    </row>
    <row r="71" spans="2:8" x14ac:dyDescent="0.3">
      <c r="B71" s="18"/>
      <c r="C71" s="18"/>
      <c r="D71" s="18"/>
      <c r="F71" s="18"/>
      <c r="G71" s="18"/>
      <c r="H71" s="1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52"/>
  <sheetViews>
    <sheetView tabSelected="1" topLeftCell="A88" zoomScale="55" zoomScaleNormal="55" workbookViewId="0">
      <selection activeCell="G116" sqref="G116"/>
    </sheetView>
  </sheetViews>
  <sheetFormatPr baseColWidth="10" defaultColWidth="12.5546875" defaultRowHeight="17.399999999999999" x14ac:dyDescent="0.3"/>
  <cols>
    <col min="1" max="1" width="42.77734375" style="32" customWidth="1"/>
    <col min="2" max="2" width="26.77734375" style="32" customWidth="1"/>
    <col min="3" max="3" width="17" style="32" customWidth="1"/>
    <col min="4" max="4" width="16" style="32" customWidth="1"/>
    <col min="5" max="5" width="42.5546875" style="32" customWidth="1"/>
    <col min="6" max="6" width="42.88671875" style="32" customWidth="1"/>
    <col min="7" max="7" width="43.33203125" style="54" customWidth="1"/>
    <col min="8" max="8" width="19.77734375" style="55" customWidth="1"/>
    <col min="9" max="9" width="18.5546875" style="32" customWidth="1"/>
    <col min="10" max="10" width="14.5546875" style="32" customWidth="1"/>
    <col min="11" max="11" width="12.5546875" style="32"/>
    <col min="12" max="12" width="20.88671875" style="32" customWidth="1"/>
    <col min="13" max="16384" width="12.5546875" style="32"/>
  </cols>
  <sheetData>
    <row r="2" spans="1:12" ht="21" x14ac:dyDescent="0.4">
      <c r="A2" s="51" t="s">
        <v>46</v>
      </c>
      <c r="B2" s="52"/>
      <c r="C2" s="73"/>
      <c r="D2" s="44"/>
    </row>
    <row r="4" spans="1:12" x14ac:dyDescent="0.3">
      <c r="A4" s="56" t="s">
        <v>76</v>
      </c>
      <c r="B4" s="56"/>
      <c r="C4" s="56"/>
    </row>
    <row r="5" spans="1:12" x14ac:dyDescent="0.3">
      <c r="A5" s="56" t="s">
        <v>47</v>
      </c>
      <c r="B5" s="56"/>
      <c r="C5" s="56"/>
    </row>
    <row r="6" spans="1:12" x14ac:dyDescent="0.3">
      <c r="A6" s="56"/>
      <c r="B6" s="56"/>
      <c r="C6" s="56"/>
    </row>
    <row r="7" spans="1:12" x14ac:dyDescent="0.3">
      <c r="A7" s="56"/>
      <c r="B7" s="56"/>
    </row>
    <row r="8" spans="1:12" x14ac:dyDescent="0.3">
      <c r="A8" s="56" t="s">
        <v>48</v>
      </c>
      <c r="B8" s="56"/>
    </row>
    <row r="10" spans="1:12" ht="18" thickBot="1" x14ac:dyDescent="0.35"/>
    <row r="11" spans="1:12" x14ac:dyDescent="0.3">
      <c r="A11" s="57" t="s">
        <v>49</v>
      </c>
      <c r="B11" s="58">
        <v>40</v>
      </c>
      <c r="C11" s="59"/>
    </row>
    <row r="12" spans="1:12" x14ac:dyDescent="0.3">
      <c r="A12" s="60" t="s">
        <v>15</v>
      </c>
      <c r="B12" s="61"/>
      <c r="C12" s="62"/>
    </row>
    <row r="13" spans="1:12" x14ac:dyDescent="0.3">
      <c r="A13" s="63" t="s">
        <v>16</v>
      </c>
      <c r="B13" s="61">
        <v>12</v>
      </c>
      <c r="C13" s="62"/>
      <c r="D13" s="29" t="s">
        <v>60</v>
      </c>
      <c r="E13" s="64"/>
      <c r="F13" s="64"/>
      <c r="I13" s="64"/>
      <c r="J13" s="64"/>
      <c r="K13" s="64"/>
      <c r="L13" s="64"/>
    </row>
    <row r="14" spans="1:12" x14ac:dyDescent="0.3">
      <c r="A14" s="63" t="s">
        <v>17</v>
      </c>
      <c r="B14" s="61">
        <v>2</v>
      </c>
      <c r="C14" s="62"/>
      <c r="D14" s="30" t="s">
        <v>61</v>
      </c>
      <c r="E14" s="64"/>
      <c r="F14" s="64"/>
      <c r="I14" s="64"/>
      <c r="J14" s="64"/>
      <c r="K14" s="64"/>
      <c r="L14" s="64"/>
    </row>
    <row r="15" spans="1:12" ht="18" thickBot="1" x14ac:dyDescent="0.35">
      <c r="A15" s="65" t="s">
        <v>18</v>
      </c>
      <c r="B15" s="66">
        <f>SUM(B13:B14)</f>
        <v>14</v>
      </c>
      <c r="C15" s="62"/>
      <c r="D15" s="31"/>
    </row>
    <row r="16" spans="1:12" ht="18" thickTop="1" x14ac:dyDescent="0.3">
      <c r="A16" s="60" t="s">
        <v>19</v>
      </c>
      <c r="B16" s="61"/>
      <c r="C16" s="62"/>
    </row>
    <row r="17" spans="1:17" x14ac:dyDescent="0.3">
      <c r="A17" s="63" t="s">
        <v>20</v>
      </c>
      <c r="B17" s="61">
        <v>25000</v>
      </c>
      <c r="C17" s="62"/>
      <c r="D17" s="29" t="s">
        <v>62</v>
      </c>
    </row>
    <row r="18" spans="1:17" x14ac:dyDescent="0.3">
      <c r="A18" s="63" t="s">
        <v>50</v>
      </c>
      <c r="B18" s="61">
        <v>18000</v>
      </c>
      <c r="C18" s="62"/>
      <c r="D18" s="29" t="s">
        <v>88</v>
      </c>
    </row>
    <row r="19" spans="1:17" x14ac:dyDescent="0.3">
      <c r="A19" s="63" t="s">
        <v>21</v>
      </c>
      <c r="B19" s="61">
        <v>50000</v>
      </c>
      <c r="C19" s="62"/>
    </row>
    <row r="20" spans="1:17" ht="18" thickBot="1" x14ac:dyDescent="0.35">
      <c r="A20" s="67" t="s">
        <v>22</v>
      </c>
      <c r="B20" s="66">
        <f>SUM(B17:B19)</f>
        <v>93000</v>
      </c>
      <c r="C20" s="62"/>
    </row>
    <row r="21" spans="1:17" ht="18.600000000000001" thickTop="1" thickBot="1" x14ac:dyDescent="0.35">
      <c r="A21" s="68"/>
      <c r="B21" s="69"/>
      <c r="C21" s="70"/>
    </row>
    <row r="22" spans="1:17" x14ac:dyDescent="0.3">
      <c r="B22" s="71"/>
    </row>
    <row r="23" spans="1:17" x14ac:dyDescent="0.3">
      <c r="B23" s="64"/>
      <c r="F23" s="30" t="s">
        <v>89</v>
      </c>
      <c r="G23" s="72"/>
      <c r="H23" s="48"/>
      <c r="I23" s="73"/>
      <c r="J23" s="73"/>
      <c r="K23" s="73"/>
      <c r="L23" s="73"/>
      <c r="M23" s="73"/>
      <c r="N23" s="73"/>
      <c r="O23" s="73"/>
      <c r="P23" s="73"/>
      <c r="Q23" s="62"/>
    </row>
    <row r="24" spans="1:17" ht="18" thickBot="1" x14ac:dyDescent="0.35">
      <c r="A24" s="74"/>
      <c r="B24" s="75"/>
      <c r="C24" s="76"/>
      <c r="D24" s="76"/>
      <c r="E24" s="76"/>
      <c r="F24" s="76"/>
      <c r="G24" s="77"/>
      <c r="H24" s="78"/>
      <c r="I24" s="76"/>
      <c r="J24" s="76"/>
      <c r="K24" s="76"/>
      <c r="L24" s="76"/>
      <c r="M24" s="76"/>
      <c r="N24" s="76"/>
      <c r="O24" s="76"/>
      <c r="P24" s="76"/>
      <c r="Q24" s="70"/>
    </row>
    <row r="25" spans="1:17" x14ac:dyDescent="0.3">
      <c r="F25" s="79"/>
    </row>
    <row r="26" spans="1:17" x14ac:dyDescent="0.3">
      <c r="F26" s="46"/>
    </row>
    <row r="27" spans="1:17" x14ac:dyDescent="0.3">
      <c r="A27" s="44" t="s">
        <v>63</v>
      </c>
      <c r="B27" s="56"/>
      <c r="C27" s="56"/>
      <c r="D27" s="56"/>
      <c r="F27" s="45" t="s">
        <v>158</v>
      </c>
      <c r="G27" s="55"/>
      <c r="H27" s="80"/>
    </row>
    <row r="28" spans="1:17" x14ac:dyDescent="0.3">
      <c r="A28" s="29" t="s">
        <v>64</v>
      </c>
      <c r="F28" s="45" t="s">
        <v>122</v>
      </c>
      <c r="H28" s="82"/>
    </row>
    <row r="29" spans="1:17" x14ac:dyDescent="0.3">
      <c r="A29" s="56" t="s">
        <v>26</v>
      </c>
      <c r="F29" s="45" t="s">
        <v>123</v>
      </c>
      <c r="H29" s="82"/>
    </row>
    <row r="30" spans="1:17" x14ac:dyDescent="0.3">
      <c r="A30" s="37"/>
      <c r="B30" s="165"/>
      <c r="C30" s="37"/>
      <c r="D30" s="37"/>
      <c r="E30" s="37"/>
      <c r="F30" s="46"/>
    </row>
    <row r="31" spans="1:17" x14ac:dyDescent="0.3">
      <c r="A31" s="37"/>
      <c r="B31" s="37"/>
      <c r="C31" s="163"/>
      <c r="D31" s="37"/>
      <c r="E31" s="37"/>
      <c r="F31" s="46"/>
    </row>
    <row r="32" spans="1:17" x14ac:dyDescent="0.3">
      <c r="A32" s="37"/>
      <c r="B32" s="37"/>
      <c r="C32" s="37"/>
      <c r="D32" s="37"/>
      <c r="E32" s="37"/>
      <c r="F32" s="46"/>
    </row>
    <row r="33" spans="1:8" x14ac:dyDescent="0.3">
      <c r="A33" s="166"/>
      <c r="B33" s="37"/>
      <c r="C33" s="37"/>
      <c r="D33" s="37"/>
      <c r="E33" s="37"/>
      <c r="F33" s="46"/>
    </row>
    <row r="34" spans="1:8" x14ac:dyDescent="0.3">
      <c r="A34" s="167"/>
      <c r="B34" s="37"/>
      <c r="C34" s="37"/>
      <c r="D34" s="37"/>
      <c r="E34" s="37"/>
      <c r="F34" s="46"/>
    </row>
    <row r="35" spans="1:8" x14ac:dyDescent="0.3">
      <c r="A35" s="168"/>
      <c r="B35" s="169"/>
      <c r="C35" s="164"/>
      <c r="D35" s="37"/>
      <c r="E35" s="37"/>
      <c r="F35" s="46"/>
    </row>
    <row r="36" spans="1:8" x14ac:dyDescent="0.3">
      <c r="A36" s="168"/>
      <c r="B36" s="170"/>
      <c r="C36" s="37"/>
      <c r="D36" s="37"/>
      <c r="E36" s="37"/>
      <c r="F36" s="46"/>
    </row>
    <row r="37" spans="1:8" x14ac:dyDescent="0.3">
      <c r="F37" s="46"/>
    </row>
    <row r="38" spans="1:8" x14ac:dyDescent="0.3">
      <c r="F38" s="46"/>
    </row>
    <row r="39" spans="1:8" s="85" customFormat="1" ht="18" thickBot="1" x14ac:dyDescent="0.35">
      <c r="A39" s="84" t="s">
        <v>159</v>
      </c>
      <c r="F39" s="86"/>
      <c r="G39" s="87"/>
      <c r="H39" s="88"/>
    </row>
    <row r="40" spans="1:8" ht="18" thickBot="1" x14ac:dyDescent="0.35">
      <c r="A40" s="32" t="s">
        <v>160</v>
      </c>
      <c r="B40" s="89"/>
      <c r="C40" s="89"/>
      <c r="F40" s="47" t="s">
        <v>124</v>
      </c>
      <c r="G40" s="115"/>
    </row>
    <row r="41" spans="1:8" ht="18" thickBot="1" x14ac:dyDescent="0.35">
      <c r="A41" s="171"/>
      <c r="B41" s="172"/>
      <c r="C41" s="173"/>
      <c r="D41" s="73"/>
      <c r="F41" s="185" t="s">
        <v>125</v>
      </c>
      <c r="G41" s="115"/>
    </row>
    <row r="42" spans="1:8" x14ac:dyDescent="0.3">
      <c r="A42" s="171"/>
      <c r="B42" s="172"/>
      <c r="C42" s="173"/>
      <c r="D42" s="73"/>
      <c r="F42" s="46"/>
    </row>
    <row r="43" spans="1:8" x14ac:dyDescent="0.3">
      <c r="A43" s="171"/>
      <c r="B43" s="172"/>
      <c r="C43" s="173"/>
      <c r="D43" s="73"/>
      <c r="F43" s="184" t="s">
        <v>86</v>
      </c>
    </row>
    <row r="44" spans="1:8" x14ac:dyDescent="0.3">
      <c r="A44" s="171"/>
      <c r="B44" s="172"/>
      <c r="C44" s="173"/>
      <c r="D44" s="73"/>
      <c r="F44" s="46"/>
    </row>
    <row r="45" spans="1:8" x14ac:dyDescent="0.3">
      <c r="A45" s="171"/>
      <c r="B45" s="172"/>
      <c r="C45" s="173"/>
      <c r="D45" s="73"/>
      <c r="F45" s="46"/>
    </row>
    <row r="46" spans="1:8" x14ac:dyDescent="0.3">
      <c r="A46" s="171"/>
      <c r="B46" s="73"/>
      <c r="C46" s="73"/>
      <c r="D46" s="73"/>
      <c r="F46" s="46"/>
    </row>
    <row r="47" spans="1:8" x14ac:dyDescent="0.3">
      <c r="A47" s="73"/>
      <c r="B47" s="73"/>
      <c r="C47" s="73"/>
      <c r="D47" s="73"/>
      <c r="F47" s="46"/>
    </row>
    <row r="48" spans="1:8" x14ac:dyDescent="0.3">
      <c r="D48" s="93"/>
      <c r="F48" s="46"/>
    </row>
    <row r="49" spans="1:9" x14ac:dyDescent="0.3">
      <c r="F49" s="46"/>
    </row>
    <row r="50" spans="1:9" s="85" customFormat="1" x14ac:dyDescent="0.3">
      <c r="A50" s="84" t="s">
        <v>87</v>
      </c>
      <c r="F50" s="86"/>
      <c r="G50" s="87"/>
      <c r="H50" s="88"/>
    </row>
    <row r="51" spans="1:9" s="73" customFormat="1" x14ac:dyDescent="0.3">
      <c r="A51" s="94" t="s">
        <v>93</v>
      </c>
      <c r="B51" s="64"/>
      <c r="C51" s="64"/>
      <c r="D51" s="64"/>
      <c r="E51" s="64"/>
      <c r="F51" s="46"/>
      <c r="G51" s="72"/>
      <c r="H51" s="48"/>
    </row>
    <row r="52" spans="1:9" s="73" customFormat="1" x14ac:dyDescent="0.3">
      <c r="A52" s="94" t="s">
        <v>100</v>
      </c>
      <c r="B52" s="64"/>
      <c r="C52" s="64"/>
      <c r="D52" s="64"/>
      <c r="E52" s="64"/>
      <c r="F52" s="46"/>
      <c r="G52" s="72"/>
      <c r="H52" s="48"/>
    </row>
    <row r="53" spans="1:9" s="73" customFormat="1" x14ac:dyDescent="0.3">
      <c r="A53" s="123" t="s">
        <v>90</v>
      </c>
      <c r="B53" s="124"/>
      <c r="C53" s="124"/>
      <c r="D53" s="124"/>
      <c r="E53" s="124"/>
      <c r="F53" s="46"/>
      <c r="G53" s="72"/>
      <c r="H53" s="48"/>
    </row>
    <row r="54" spans="1:9" s="73" customFormat="1" ht="18" thickBot="1" x14ac:dyDescent="0.35">
      <c r="A54" s="94" t="s">
        <v>91</v>
      </c>
      <c r="B54" s="64"/>
      <c r="C54" s="64"/>
      <c r="D54" s="64"/>
      <c r="E54" s="64"/>
      <c r="F54" s="117" t="s">
        <v>30</v>
      </c>
      <c r="G54" s="54"/>
      <c r="H54" s="55"/>
    </row>
    <row r="55" spans="1:9" s="73" customFormat="1" x14ac:dyDescent="0.3">
      <c r="A55" s="94"/>
      <c r="B55" s="64"/>
      <c r="C55" s="64"/>
      <c r="D55" s="64"/>
      <c r="E55" s="64"/>
      <c r="F55" s="95" t="s">
        <v>32</v>
      </c>
      <c r="G55" s="54"/>
      <c r="I55" s="112"/>
    </row>
    <row r="56" spans="1:9" s="73" customFormat="1" x14ac:dyDescent="0.3">
      <c r="A56" s="94" t="s">
        <v>92</v>
      </c>
      <c r="B56" s="64"/>
      <c r="C56" s="64"/>
      <c r="D56" s="64"/>
      <c r="E56" s="64"/>
      <c r="F56" s="95" t="s">
        <v>34</v>
      </c>
      <c r="G56" s="54"/>
      <c r="I56" s="113"/>
    </row>
    <row r="57" spans="1:9" s="73" customFormat="1" ht="18" thickBot="1" x14ac:dyDescent="0.35">
      <c r="A57" s="33" t="s">
        <v>65</v>
      </c>
      <c r="F57" s="95" t="s">
        <v>36</v>
      </c>
      <c r="G57" s="54"/>
      <c r="I57" s="114"/>
    </row>
    <row r="58" spans="1:9" s="73" customFormat="1" ht="18" thickBot="1" x14ac:dyDescent="0.35">
      <c r="A58" s="34"/>
      <c r="F58" s="46"/>
      <c r="G58" s="72"/>
      <c r="H58" s="48"/>
    </row>
    <row r="59" spans="1:9" ht="14.55" customHeight="1" x14ac:dyDescent="0.3">
      <c r="B59" s="96" t="s">
        <v>27</v>
      </c>
      <c r="C59" s="96" t="s">
        <v>28</v>
      </c>
      <c r="D59" s="96" t="s">
        <v>29</v>
      </c>
      <c r="F59" s="45" t="s">
        <v>73</v>
      </c>
      <c r="G59" s="32"/>
      <c r="H59" s="32"/>
      <c r="I59" s="109"/>
    </row>
    <row r="60" spans="1:9" x14ac:dyDescent="0.3">
      <c r="A60" s="39" t="s">
        <v>31</v>
      </c>
      <c r="B60" s="91"/>
      <c r="C60" s="91"/>
      <c r="D60" s="91"/>
      <c r="F60" s="45" t="s">
        <v>74</v>
      </c>
      <c r="G60" s="32"/>
      <c r="H60" s="32"/>
      <c r="I60" s="110"/>
    </row>
    <row r="61" spans="1:9" ht="18" thickBot="1" x14ac:dyDescent="0.35">
      <c r="A61" s="39" t="s">
        <v>33</v>
      </c>
      <c r="B61" s="92"/>
      <c r="C61" s="92"/>
      <c r="D61" s="92"/>
      <c r="F61" s="45" t="s">
        <v>75</v>
      </c>
      <c r="G61" s="32"/>
      <c r="H61" s="32"/>
      <c r="I61" s="111"/>
    </row>
    <row r="62" spans="1:9" ht="14.4" thickBot="1" x14ac:dyDescent="0.3">
      <c r="A62" s="39" t="s">
        <v>35</v>
      </c>
      <c r="B62" s="91"/>
      <c r="C62" s="91"/>
      <c r="D62" s="91"/>
      <c r="F62" s="46"/>
      <c r="G62" s="32"/>
      <c r="H62" s="32"/>
    </row>
    <row r="63" spans="1:9" ht="18" thickBot="1" x14ac:dyDescent="0.35">
      <c r="A63" s="39" t="s">
        <v>37</v>
      </c>
      <c r="B63" s="91"/>
      <c r="C63" s="91"/>
      <c r="D63" s="91"/>
      <c r="F63" s="95" t="s">
        <v>130</v>
      </c>
      <c r="H63" s="122"/>
    </row>
    <row r="64" spans="1:9" ht="18" thickBot="1" x14ac:dyDescent="0.35">
      <c r="A64" s="39" t="s">
        <v>38</v>
      </c>
      <c r="B64" s="43"/>
      <c r="C64" s="43"/>
      <c r="D64" s="43"/>
      <c r="F64" s="81"/>
      <c r="H64" s="54"/>
    </row>
    <row r="65" spans="1:14" ht="18" thickTop="1" x14ac:dyDescent="0.3">
      <c r="B65" s="97"/>
      <c r="C65" s="83"/>
      <c r="D65" s="97"/>
      <c r="E65" s="97"/>
      <c r="F65" s="188" t="s">
        <v>131</v>
      </c>
    </row>
    <row r="66" spans="1:14" x14ac:dyDescent="0.3">
      <c r="A66" s="33" t="s">
        <v>126</v>
      </c>
      <c r="F66" s="95" t="s">
        <v>132</v>
      </c>
      <c r="G66" s="32"/>
      <c r="H66" s="107"/>
      <c r="I66" s="103"/>
      <c r="J66" s="103"/>
      <c r="K66" s="103"/>
      <c r="L66" s="103"/>
      <c r="M66" s="103"/>
      <c r="N66" s="103"/>
    </row>
    <row r="67" spans="1:14" x14ac:dyDescent="0.3">
      <c r="A67" s="48" t="s">
        <v>127</v>
      </c>
      <c r="F67" s="95" t="s">
        <v>133</v>
      </c>
      <c r="G67" s="48"/>
      <c r="H67" s="105"/>
      <c r="I67" s="104"/>
      <c r="J67" s="104"/>
      <c r="K67" s="104"/>
      <c r="L67" s="104"/>
      <c r="M67" s="104"/>
      <c r="N67" s="104"/>
    </row>
    <row r="68" spans="1:14" x14ac:dyDescent="0.3">
      <c r="A68" s="48" t="s">
        <v>128</v>
      </c>
      <c r="F68" s="95" t="s">
        <v>134</v>
      </c>
      <c r="G68" s="48"/>
      <c r="H68" s="106"/>
      <c r="I68" s="101"/>
      <c r="J68" s="101"/>
      <c r="K68" s="101"/>
      <c r="L68" s="101"/>
      <c r="M68" s="103"/>
      <c r="N68" s="103"/>
    </row>
    <row r="69" spans="1:14" s="76" customFormat="1" ht="18" thickBot="1" x14ac:dyDescent="0.35">
      <c r="A69" s="186" t="s">
        <v>129</v>
      </c>
      <c r="B69" s="186"/>
      <c r="C69" s="53"/>
      <c r="D69" s="53"/>
      <c r="E69" s="187"/>
      <c r="F69" s="100"/>
      <c r="G69" s="78"/>
      <c r="H69" s="78"/>
    </row>
    <row r="70" spans="1:14" s="73" customFormat="1" x14ac:dyDescent="0.3">
      <c r="A70" s="48"/>
      <c r="B70" s="48"/>
      <c r="F70" s="95"/>
      <c r="G70" s="48"/>
      <c r="H70" s="48"/>
    </row>
    <row r="71" spans="1:14" s="73" customFormat="1" x14ac:dyDescent="0.3">
      <c r="A71" s="34" t="s">
        <v>80</v>
      </c>
      <c r="F71" s="46"/>
      <c r="G71" s="72"/>
      <c r="H71" s="48"/>
    </row>
    <row r="72" spans="1:14" s="73" customFormat="1" x14ac:dyDescent="0.3">
      <c r="A72" s="34" t="s">
        <v>81</v>
      </c>
      <c r="F72" s="46"/>
      <c r="G72" s="72"/>
      <c r="H72" s="48"/>
    </row>
    <row r="73" spans="1:14" s="73" customFormat="1" x14ac:dyDescent="0.3">
      <c r="A73" s="123" t="s">
        <v>101</v>
      </c>
      <c r="F73" s="46"/>
      <c r="G73" s="72"/>
      <c r="H73" s="48"/>
    </row>
    <row r="74" spans="1:14" s="73" customFormat="1" x14ac:dyDescent="0.3">
      <c r="A74" s="123" t="s">
        <v>136</v>
      </c>
      <c r="F74" s="46"/>
      <c r="G74" s="72"/>
      <c r="H74" s="48"/>
    </row>
    <row r="75" spans="1:14" s="73" customFormat="1" x14ac:dyDescent="0.3">
      <c r="A75" s="123" t="s">
        <v>137</v>
      </c>
      <c r="F75" s="46"/>
      <c r="G75" s="72"/>
      <c r="H75" s="48"/>
    </row>
    <row r="76" spans="1:14" s="73" customFormat="1" x14ac:dyDescent="0.3">
      <c r="A76" s="94"/>
      <c r="F76" s="46"/>
      <c r="G76" s="72"/>
      <c r="H76" s="48"/>
    </row>
    <row r="77" spans="1:14" s="73" customFormat="1" x14ac:dyDescent="0.3">
      <c r="A77" s="94" t="s">
        <v>77</v>
      </c>
      <c r="F77" s="46"/>
      <c r="G77" s="72"/>
      <c r="H77" s="48"/>
    </row>
    <row r="78" spans="1:14" s="73" customFormat="1" x14ac:dyDescent="0.3">
      <c r="A78" s="123" t="s">
        <v>102</v>
      </c>
      <c r="F78" s="46"/>
      <c r="G78" s="72"/>
      <c r="H78" s="48"/>
    </row>
    <row r="79" spans="1:14" s="73" customFormat="1" x14ac:dyDescent="0.3">
      <c r="A79" s="123" t="s">
        <v>135</v>
      </c>
      <c r="F79" s="46"/>
      <c r="G79" s="72"/>
      <c r="H79" s="48"/>
    </row>
    <row r="80" spans="1:14" s="73" customFormat="1" x14ac:dyDescent="0.3">
      <c r="A80" s="94"/>
      <c r="F80" s="46"/>
      <c r="G80" s="72"/>
      <c r="H80" s="48"/>
    </row>
    <row r="81" spans="1:14" s="73" customFormat="1" x14ac:dyDescent="0.3">
      <c r="A81" s="98"/>
      <c r="F81" s="46"/>
      <c r="G81" s="72"/>
      <c r="H81" s="48"/>
    </row>
    <row r="82" spans="1:14" s="73" customFormat="1" ht="21" x14ac:dyDescent="0.4">
      <c r="A82" s="99" t="s">
        <v>66</v>
      </c>
      <c r="F82" s="46"/>
      <c r="G82" s="72"/>
      <c r="H82" s="48"/>
    </row>
    <row r="83" spans="1:14" s="73" customFormat="1" x14ac:dyDescent="0.3">
      <c r="A83" s="98" t="s">
        <v>23</v>
      </c>
      <c r="F83" s="118" t="s">
        <v>30</v>
      </c>
      <c r="G83" s="54"/>
      <c r="H83" s="55"/>
      <c r="I83" s="32"/>
      <c r="J83" s="32"/>
      <c r="K83" s="32"/>
      <c r="L83" s="32"/>
      <c r="M83" s="32"/>
      <c r="N83" s="32"/>
    </row>
    <row r="84" spans="1:14" s="73" customFormat="1" x14ac:dyDescent="0.3">
      <c r="A84" s="98" t="s">
        <v>24</v>
      </c>
      <c r="F84" s="119" t="s">
        <v>42</v>
      </c>
      <c r="G84" s="54"/>
      <c r="H84" s="90"/>
      <c r="I84" s="32"/>
      <c r="J84" s="32"/>
      <c r="K84" s="32"/>
      <c r="L84" s="32"/>
      <c r="M84" s="32"/>
      <c r="N84" s="32"/>
    </row>
    <row r="85" spans="1:14" s="73" customFormat="1" x14ac:dyDescent="0.3">
      <c r="A85" s="98" t="s">
        <v>25</v>
      </c>
      <c r="F85" s="119" t="s">
        <v>43</v>
      </c>
      <c r="G85" s="54"/>
      <c r="H85" s="90"/>
      <c r="I85" s="32"/>
      <c r="J85" s="32"/>
      <c r="K85" s="32"/>
      <c r="L85" s="32"/>
      <c r="M85" s="32"/>
      <c r="N85" s="32"/>
    </row>
    <row r="86" spans="1:14" s="73" customFormat="1" x14ac:dyDescent="0.3">
      <c r="F86" s="119" t="s">
        <v>44</v>
      </c>
      <c r="G86" s="54"/>
      <c r="H86" s="90"/>
      <c r="I86" s="32"/>
      <c r="J86" s="32"/>
      <c r="K86" s="32"/>
      <c r="L86" s="32"/>
      <c r="M86" s="32"/>
      <c r="N86" s="32"/>
    </row>
    <row r="87" spans="1:14" s="73" customFormat="1" x14ac:dyDescent="0.3">
      <c r="A87" s="94"/>
      <c r="B87" s="49"/>
      <c r="C87" s="49"/>
      <c r="D87" s="49"/>
      <c r="F87" s="48"/>
      <c r="G87" s="72"/>
      <c r="H87" s="189"/>
      <c r="I87" s="32"/>
      <c r="J87" s="32"/>
      <c r="K87" s="32"/>
      <c r="L87" s="32"/>
      <c r="M87" s="32"/>
      <c r="N87" s="32"/>
    </row>
    <row r="88" spans="1:14" x14ac:dyDescent="0.3">
      <c r="B88" s="50" t="s">
        <v>39</v>
      </c>
      <c r="C88" s="50" t="s">
        <v>40</v>
      </c>
      <c r="D88" s="50" t="s">
        <v>41</v>
      </c>
      <c r="F88" s="119" t="s">
        <v>138</v>
      </c>
      <c r="H88" s="120"/>
    </row>
    <row r="89" spans="1:14" ht="15.6" x14ac:dyDescent="0.3">
      <c r="A89" s="39" t="s">
        <v>31</v>
      </c>
      <c r="B89" s="41"/>
      <c r="C89" s="41"/>
      <c r="D89" s="41"/>
      <c r="F89" s="119" t="s">
        <v>82</v>
      </c>
      <c r="G89" s="73"/>
      <c r="H89" s="120"/>
    </row>
    <row r="90" spans="1:14" ht="15.6" x14ac:dyDescent="0.3">
      <c r="A90" s="39" t="s">
        <v>33</v>
      </c>
      <c r="B90" s="42"/>
      <c r="C90" s="42"/>
      <c r="D90" s="42"/>
      <c r="F90" s="119" t="s">
        <v>83</v>
      </c>
      <c r="G90" s="32"/>
      <c r="H90" s="120"/>
    </row>
    <row r="91" spans="1:14" ht="13.8" x14ac:dyDescent="0.25">
      <c r="A91" s="39" t="s">
        <v>35</v>
      </c>
      <c r="B91" s="41"/>
      <c r="C91" s="41"/>
      <c r="D91" s="41"/>
      <c r="F91" s="46"/>
      <c r="G91" s="32"/>
      <c r="H91" s="32"/>
    </row>
    <row r="92" spans="1:14" ht="14.4" thickBot="1" x14ac:dyDescent="0.3">
      <c r="A92" s="39" t="s">
        <v>37</v>
      </c>
      <c r="B92" s="41"/>
      <c r="C92" s="41"/>
      <c r="D92" s="41"/>
      <c r="F92" s="46"/>
      <c r="G92" s="32"/>
      <c r="H92" s="32"/>
    </row>
    <row r="93" spans="1:14" ht="18" thickBot="1" x14ac:dyDescent="0.35">
      <c r="A93" s="39" t="s">
        <v>38</v>
      </c>
      <c r="B93" s="43"/>
      <c r="C93" s="43"/>
      <c r="D93" s="43"/>
      <c r="F93" s="45" t="s">
        <v>45</v>
      </c>
      <c r="H93" s="108"/>
    </row>
    <row r="94" spans="1:14" ht="18" thickTop="1" x14ac:dyDescent="0.3">
      <c r="F94" s="45"/>
      <c r="H94" s="102"/>
    </row>
    <row r="95" spans="1:14" ht="23.4" x14ac:dyDescent="0.6">
      <c r="A95" s="99" t="s">
        <v>67</v>
      </c>
      <c r="F95" s="116" t="s">
        <v>94</v>
      </c>
      <c r="G95" s="125"/>
      <c r="H95" s="178"/>
    </row>
    <row r="96" spans="1:14" ht="21" x14ac:dyDescent="0.4">
      <c r="A96" s="121" t="s">
        <v>84</v>
      </c>
      <c r="F96" s="95" t="s">
        <v>78</v>
      </c>
      <c r="G96" s="32"/>
      <c r="H96" s="190"/>
      <c r="I96" s="191"/>
      <c r="J96" s="191"/>
      <c r="K96" s="191"/>
      <c r="L96" s="191"/>
      <c r="M96" s="191"/>
      <c r="N96" s="191"/>
    </row>
    <row r="97" spans="1:14" ht="21" x14ac:dyDescent="0.4">
      <c r="A97" s="121" t="s">
        <v>85</v>
      </c>
      <c r="F97" s="95" t="s">
        <v>79</v>
      </c>
      <c r="G97" s="48"/>
      <c r="H97" s="190"/>
      <c r="I97" s="191"/>
      <c r="J97" s="191"/>
      <c r="K97" s="191"/>
      <c r="L97" s="191"/>
      <c r="M97" s="191"/>
      <c r="N97" s="191"/>
    </row>
    <row r="98" spans="1:14" ht="21" x14ac:dyDescent="0.4">
      <c r="A98" s="35"/>
      <c r="F98" s="95" t="s">
        <v>139</v>
      </c>
      <c r="G98" s="48"/>
      <c r="H98" s="190"/>
      <c r="I98" s="191"/>
      <c r="J98" s="191"/>
      <c r="K98" s="191"/>
      <c r="L98" s="191"/>
      <c r="M98" s="191"/>
      <c r="N98" s="191"/>
    </row>
    <row r="99" spans="1:14" ht="21" x14ac:dyDescent="0.4">
      <c r="A99" s="35"/>
      <c r="F99" s="46"/>
      <c r="G99" s="73"/>
      <c r="H99" s="73"/>
      <c r="I99" s="73"/>
      <c r="J99" s="73"/>
      <c r="K99" s="73"/>
      <c r="L99" s="73"/>
    </row>
    <row r="100" spans="1:14" s="53" customFormat="1" x14ac:dyDescent="0.3">
      <c r="F100" s="192"/>
      <c r="G100" s="193"/>
      <c r="H100" s="186"/>
    </row>
    <row r="101" spans="1:14" x14ac:dyDescent="0.3">
      <c r="F101" s="86"/>
    </row>
    <row r="102" spans="1:14" x14ac:dyDescent="0.3">
      <c r="A102" s="34" t="s">
        <v>71</v>
      </c>
      <c r="D102" s="48"/>
      <c r="E102" s="62"/>
      <c r="F102" s="46"/>
    </row>
    <row r="103" spans="1:14" x14ac:dyDescent="0.3">
      <c r="A103" s="36"/>
      <c r="F103" s="46"/>
      <c r="G103" s="72"/>
      <c r="H103" s="48"/>
    </row>
    <row r="104" spans="1:14" x14ac:dyDescent="0.3">
      <c r="A104" s="36" t="s">
        <v>140</v>
      </c>
      <c r="F104" s="45"/>
      <c r="G104" s="72"/>
      <c r="H104" s="218"/>
    </row>
    <row r="105" spans="1:14" ht="18" thickBot="1" x14ac:dyDescent="0.35">
      <c r="A105" s="194" t="s">
        <v>141</v>
      </c>
      <c r="B105" s="195"/>
      <c r="C105" s="73"/>
      <c r="D105" s="73"/>
      <c r="F105" s="45"/>
      <c r="G105" s="72"/>
      <c r="H105" s="218"/>
    </row>
    <row r="106" spans="1:14" x14ac:dyDescent="0.3">
      <c r="A106" s="196" t="s">
        <v>142</v>
      </c>
      <c r="B106" s="197"/>
      <c r="C106" s="198" t="s">
        <v>143</v>
      </c>
      <c r="D106" s="197"/>
      <c r="E106" s="199"/>
      <c r="F106" s="46"/>
      <c r="G106" s="72"/>
      <c r="H106" s="48"/>
    </row>
    <row r="107" spans="1:14" x14ac:dyDescent="0.3">
      <c r="A107" s="200" t="s">
        <v>144</v>
      </c>
      <c r="B107" s="201"/>
      <c r="C107" s="194" t="s">
        <v>144</v>
      </c>
      <c r="D107" s="73"/>
      <c r="E107" s="202"/>
      <c r="F107" s="212" t="s">
        <v>153</v>
      </c>
      <c r="G107" s="213"/>
      <c r="H107" s="31"/>
    </row>
    <row r="108" spans="1:14" x14ac:dyDescent="0.3">
      <c r="A108" s="200" t="s">
        <v>145</v>
      </c>
      <c r="B108" s="201"/>
      <c r="C108" s="194" t="s">
        <v>145</v>
      </c>
      <c r="D108" s="73"/>
      <c r="E108" s="202"/>
      <c r="F108" s="45" t="s">
        <v>154</v>
      </c>
      <c r="G108" s="214"/>
      <c r="H108" s="31" t="s">
        <v>155</v>
      </c>
    </row>
    <row r="109" spans="1:14" x14ac:dyDescent="0.3">
      <c r="A109" s="200" t="s">
        <v>146</v>
      </c>
      <c r="B109" s="201"/>
      <c r="C109" s="194" t="s">
        <v>146</v>
      </c>
      <c r="D109" s="73"/>
      <c r="E109" s="202"/>
      <c r="F109" s="46"/>
      <c r="G109" s="32"/>
      <c r="H109" s="31"/>
    </row>
    <row r="110" spans="1:14" ht="16.2" thickBot="1" x14ac:dyDescent="0.35">
      <c r="A110" s="203"/>
      <c r="B110" s="76"/>
      <c r="C110" s="204"/>
      <c r="D110" s="76"/>
      <c r="E110" s="76"/>
      <c r="F110" s="46"/>
      <c r="G110" s="32"/>
      <c r="H110" s="31"/>
    </row>
    <row r="111" spans="1:14" x14ac:dyDescent="0.3">
      <c r="A111" s="36" t="s">
        <v>147</v>
      </c>
      <c r="F111" s="46"/>
      <c r="G111" s="32"/>
      <c r="H111" s="31"/>
    </row>
    <row r="112" spans="1:14" x14ac:dyDescent="0.3">
      <c r="A112" s="36" t="s">
        <v>149</v>
      </c>
      <c r="F112" s="45" t="s">
        <v>156</v>
      </c>
      <c r="G112" s="32"/>
      <c r="H112" s="31"/>
    </row>
    <row r="113" spans="1:10" x14ac:dyDescent="0.3">
      <c r="A113" s="36" t="s">
        <v>148</v>
      </c>
      <c r="F113" s="45" t="s">
        <v>157</v>
      </c>
      <c r="G113" s="32"/>
      <c r="H113" s="31"/>
    </row>
    <row r="114" spans="1:10" ht="15.6" x14ac:dyDescent="0.3">
      <c r="F114" s="46"/>
      <c r="G114" s="32"/>
      <c r="H114" s="31"/>
    </row>
    <row r="115" spans="1:10" x14ac:dyDescent="0.3">
      <c r="A115" s="205" t="s">
        <v>68</v>
      </c>
      <c r="B115" s="183"/>
      <c r="C115" s="205" t="s">
        <v>69</v>
      </c>
      <c r="D115" s="31"/>
      <c r="E115" s="31"/>
      <c r="F115" s="46"/>
      <c r="G115" s="40" t="s">
        <v>40</v>
      </c>
      <c r="H115" s="40" t="s">
        <v>41</v>
      </c>
    </row>
    <row r="116" spans="1:10" ht="15.6" x14ac:dyDescent="0.3">
      <c r="A116" s="210" t="s">
        <v>152</v>
      </c>
      <c r="B116" s="31"/>
      <c r="C116" s="38" t="s">
        <v>70</v>
      </c>
      <c r="D116" s="31"/>
      <c r="E116" s="31"/>
      <c r="F116" s="215" t="s">
        <v>31</v>
      </c>
      <c r="G116" s="216"/>
      <c r="H116" s="216"/>
    </row>
    <row r="117" spans="1:10" ht="15.6" x14ac:dyDescent="0.3">
      <c r="A117" s="174"/>
      <c r="B117" s="211" t="s">
        <v>150</v>
      </c>
      <c r="C117" s="174"/>
      <c r="D117" s="174"/>
      <c r="F117" s="215" t="s">
        <v>33</v>
      </c>
      <c r="G117" s="216"/>
      <c r="H117" s="216"/>
    </row>
    <row r="118" spans="1:10" ht="15.6" x14ac:dyDescent="0.3">
      <c r="A118" s="174"/>
      <c r="B118" s="211" t="s">
        <v>150</v>
      </c>
      <c r="C118" s="174"/>
      <c r="D118" s="174"/>
      <c r="F118" s="215" t="s">
        <v>35</v>
      </c>
      <c r="G118" s="216"/>
      <c r="H118" s="216"/>
    </row>
    <row r="119" spans="1:10" ht="15.6" x14ac:dyDescent="0.3">
      <c r="A119" s="174"/>
      <c r="B119" s="211" t="s">
        <v>150</v>
      </c>
      <c r="C119" s="174"/>
      <c r="D119" s="174"/>
      <c r="F119" s="215" t="s">
        <v>37</v>
      </c>
      <c r="G119" s="216"/>
      <c r="H119" s="216"/>
    </row>
    <row r="120" spans="1:10" ht="15.6" x14ac:dyDescent="0.3">
      <c r="A120" s="176"/>
      <c r="B120" s="211" t="s">
        <v>150</v>
      </c>
      <c r="C120" s="174"/>
      <c r="D120" s="174"/>
      <c r="F120" s="215" t="s">
        <v>38</v>
      </c>
      <c r="G120" s="217"/>
      <c r="H120" s="217"/>
    </row>
    <row r="121" spans="1:10" ht="15.6" x14ac:dyDescent="0.3">
      <c r="A121" s="176"/>
      <c r="B121" s="211" t="s">
        <v>150</v>
      </c>
      <c r="C121" s="174"/>
      <c r="D121" s="174"/>
      <c r="F121" s="46"/>
      <c r="G121" s="32"/>
      <c r="H121" s="31"/>
    </row>
    <row r="122" spans="1:10" ht="15.6" x14ac:dyDescent="0.3">
      <c r="A122" s="206" t="s">
        <v>151</v>
      </c>
      <c r="B122" s="207" t="s">
        <v>150</v>
      </c>
      <c r="C122" s="208"/>
      <c r="D122" s="209" t="s">
        <v>72</v>
      </c>
      <c r="F122" s="46"/>
      <c r="G122" s="32"/>
      <c r="H122" s="31"/>
    </row>
    <row r="123" spans="1:10" x14ac:dyDescent="0.3">
      <c r="A123" s="177"/>
      <c r="B123" s="175"/>
      <c r="C123" s="175"/>
      <c r="D123" s="174"/>
      <c r="F123" s="46"/>
    </row>
    <row r="124" spans="1:10" x14ac:dyDescent="0.3">
      <c r="A124" s="171"/>
      <c r="B124" s="175"/>
      <c r="C124" s="175"/>
      <c r="D124" s="73"/>
      <c r="F124" s="46"/>
      <c r="G124" s="72"/>
      <c r="H124" s="48"/>
      <c r="I124" s="73"/>
      <c r="J124" s="73"/>
    </row>
    <row r="125" spans="1:10" x14ac:dyDescent="0.3">
      <c r="F125" s="46"/>
      <c r="G125" s="72"/>
      <c r="H125" s="48"/>
      <c r="I125" s="73"/>
      <c r="J125" s="73"/>
    </row>
    <row r="126" spans="1:10" x14ac:dyDescent="0.3">
      <c r="A126" s="73"/>
      <c r="B126" s="73"/>
      <c r="C126" s="73"/>
      <c r="D126" s="73"/>
      <c r="F126" s="127"/>
      <c r="G126" s="72"/>
      <c r="H126" s="48"/>
      <c r="I126" s="73"/>
      <c r="J126" s="73"/>
    </row>
    <row r="127" spans="1:10" x14ac:dyDescent="0.3">
      <c r="A127" s="219"/>
      <c r="B127" s="73"/>
      <c r="C127" s="73"/>
      <c r="D127" s="73"/>
      <c r="F127" s="127"/>
      <c r="G127" s="72"/>
      <c r="H127" s="48"/>
      <c r="I127" s="73"/>
      <c r="J127" s="73"/>
    </row>
    <row r="128" spans="1:10" x14ac:dyDescent="0.3">
      <c r="A128" s="73"/>
      <c r="B128" s="220"/>
      <c r="C128" s="221"/>
      <c r="D128" s="221"/>
      <c r="F128" s="128"/>
      <c r="G128" s="72"/>
      <c r="H128" s="48"/>
      <c r="I128" s="73"/>
      <c r="J128" s="222"/>
    </row>
    <row r="129" spans="1:10" x14ac:dyDescent="0.3">
      <c r="A129" s="171"/>
      <c r="B129" s="172"/>
      <c r="C129" s="172"/>
      <c r="D129" s="172"/>
      <c r="F129" s="126"/>
      <c r="G129" s="72"/>
      <c r="H129" s="48"/>
      <c r="I129" s="73"/>
      <c r="J129" s="73"/>
    </row>
    <row r="130" spans="1:10" x14ac:dyDescent="0.3">
      <c r="A130" s="171"/>
      <c r="B130" s="172"/>
      <c r="C130" s="172"/>
      <c r="D130" s="172"/>
      <c r="F130" s="46"/>
    </row>
    <row r="131" spans="1:10" x14ac:dyDescent="0.3">
      <c r="A131" s="171"/>
      <c r="B131" s="172"/>
      <c r="C131" s="172"/>
      <c r="D131" s="172"/>
      <c r="F131" s="46"/>
    </row>
    <row r="132" spans="1:10" x14ac:dyDescent="0.3">
      <c r="A132" s="171"/>
      <c r="B132" s="172"/>
      <c r="C132" s="172"/>
      <c r="D132" s="172"/>
      <c r="F132" s="46"/>
    </row>
    <row r="133" spans="1:10" x14ac:dyDescent="0.3">
      <c r="A133" s="171"/>
      <c r="B133" s="172"/>
      <c r="C133" s="172"/>
      <c r="D133" s="172"/>
      <c r="F133" s="46"/>
    </row>
    <row r="134" spans="1:10" x14ac:dyDescent="0.3">
      <c r="A134" s="73"/>
      <c r="B134" s="73"/>
      <c r="C134" s="73"/>
      <c r="D134" s="73"/>
      <c r="F134" s="46"/>
    </row>
    <row r="135" spans="1:10" x14ac:dyDescent="0.3">
      <c r="F135" s="46"/>
    </row>
    <row r="136" spans="1:10" x14ac:dyDescent="0.3">
      <c r="F136" s="46"/>
    </row>
    <row r="137" spans="1:10" x14ac:dyDescent="0.3">
      <c r="F137" s="46"/>
    </row>
    <row r="138" spans="1:10" x14ac:dyDescent="0.3">
      <c r="F138" s="46"/>
    </row>
    <row r="139" spans="1:10" x14ac:dyDescent="0.3">
      <c r="F139" s="46"/>
    </row>
    <row r="140" spans="1:10" x14ac:dyDescent="0.3">
      <c r="F140" s="46"/>
    </row>
    <row r="141" spans="1:10" x14ac:dyDescent="0.3">
      <c r="F141" s="46"/>
    </row>
    <row r="142" spans="1:10" x14ac:dyDescent="0.3">
      <c r="F142" s="46"/>
    </row>
    <row r="143" spans="1:10" x14ac:dyDescent="0.3">
      <c r="F143" s="46"/>
    </row>
    <row r="144" spans="1:10" x14ac:dyDescent="0.3">
      <c r="F144" s="46"/>
    </row>
    <row r="145" spans="6:6" x14ac:dyDescent="0.3">
      <c r="F145" s="46"/>
    </row>
    <row r="146" spans="6:6" x14ac:dyDescent="0.3">
      <c r="F146" s="46"/>
    </row>
    <row r="147" spans="6:6" x14ac:dyDescent="0.3">
      <c r="F147" s="46"/>
    </row>
    <row r="148" spans="6:6" x14ac:dyDescent="0.3">
      <c r="F148" s="46"/>
    </row>
    <row r="149" spans="6:6" x14ac:dyDescent="0.3">
      <c r="F149" s="46"/>
    </row>
    <row r="150" spans="6:6" x14ac:dyDescent="0.3">
      <c r="F150" s="46"/>
    </row>
    <row r="151" spans="6:6" x14ac:dyDescent="0.3">
      <c r="F151" s="46"/>
    </row>
    <row r="152" spans="6:6" x14ac:dyDescent="0.3">
      <c r="F152" s="4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Notes</vt:lpstr>
      <vt:lpstr>Révision chap 2</vt:lpstr>
      <vt:lpstr>Révision chap 4</vt:lpstr>
    </vt:vector>
  </TitlesOfParts>
  <Company>Cégep de Rimouski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compte local</dc:creator>
  <cp:lastModifiedBy>Nathalie Pinel</cp:lastModifiedBy>
  <cp:lastPrinted>2020-02-12T13:13:01Z</cp:lastPrinted>
  <dcterms:created xsi:type="dcterms:W3CDTF">2020-02-05T13:58:05Z</dcterms:created>
  <dcterms:modified xsi:type="dcterms:W3CDTF">2022-02-09T14:03:42Z</dcterms:modified>
</cp:coreProperties>
</file>