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INEN2\Documents\CÉGEP\HIVER 2022\410-414-RK Comptabilité de Gestion 2022\EXAMENS\EXAMEN 3 2022\"/>
    </mc:Choice>
  </mc:AlternateContent>
  <xr:revisionPtr revIDLastSave="0" documentId="8_{42C28137-EA7B-4EC1-9237-8F546DFFED8A}" xr6:coauthVersionLast="36" xr6:coauthVersionMax="36" xr10:uidLastSave="{00000000-0000-0000-0000-000000000000}"/>
  <bookViews>
    <workbookView xWindow="0" yWindow="0" windowWidth="16800" windowHeight="8870" activeTab="3" xr2:uid="{8F37828D-83AB-41D5-A592-41D2074E8936}"/>
  </bookViews>
  <sheets>
    <sheet name="Notes" sheetId="1" r:id="rId1"/>
    <sheet name="Problème 1" sheetId="2" r:id="rId2"/>
    <sheet name="Problème 2" sheetId="3" r:id="rId3"/>
    <sheet name="Problème 3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3" l="1"/>
  <c r="C135" i="3"/>
  <c r="C136" i="3"/>
  <c r="C137" i="3"/>
  <c r="C138" i="3"/>
  <c r="C139" i="3"/>
  <c r="C140" i="3"/>
  <c r="D141" i="3"/>
  <c r="D142" i="3"/>
  <c r="D143" i="3"/>
  <c r="D144" i="3"/>
  <c r="D145" i="3"/>
  <c r="D146" i="3"/>
  <c r="C147" i="3"/>
  <c r="C148" i="3"/>
  <c r="C149" i="3"/>
  <c r="C150" i="3"/>
  <c r="C151" i="3"/>
  <c r="C152" i="3"/>
  <c r="C153" i="3"/>
  <c r="D153" i="3"/>
  <c r="E18" i="1" l="1"/>
  <c r="N63" i="3"/>
  <c r="S82" i="3"/>
  <c r="O82" i="3"/>
  <c r="K82" i="3"/>
  <c r="H82" i="3"/>
  <c r="S74" i="3"/>
  <c r="N73" i="3"/>
  <c r="K73" i="3"/>
  <c r="G73" i="3"/>
  <c r="R63" i="3"/>
  <c r="J63" i="3"/>
  <c r="G63" i="3"/>
  <c r="D24" i="3" l="1"/>
  <c r="C24" i="3"/>
</calcChain>
</file>

<file path=xl/sharedStrings.xml><?xml version="1.0" encoding="utf-8"?>
<sst xmlns="http://schemas.openxmlformats.org/spreadsheetml/2006/main" count="255" uniqueCount="200">
  <si>
    <t>410-414-RK</t>
  </si>
  <si>
    <t>Comptabilité de Gestion 2021</t>
  </si>
  <si>
    <t>Examen 3</t>
  </si>
  <si>
    <t>PROBLÈME 1: LES FRAIS INDIRECTS DE FABRICATION (FIF)</t>
  </si>
  <si>
    <t>Information sur les stocks au début et à la fin de la période</t>
  </si>
  <si>
    <t>Matières premières</t>
  </si>
  <si>
    <t>Produits en cours</t>
  </si>
  <si>
    <t>Produits finis</t>
  </si>
  <si>
    <t>Au début</t>
  </si>
  <si>
    <t>À la fin</t>
  </si>
  <si>
    <t>Travail à faire:</t>
  </si>
  <si>
    <t>4-Vous devez calculer le coût des ventes</t>
  </si>
  <si>
    <t>Question 1 Calcul du taux d'imputation prédéterminé</t>
  </si>
  <si>
    <t>1- calculer le taux d'imputation prédétermniné des frais indirects de fabrication de la période</t>
  </si>
  <si>
    <t>2- calculer les frais indirects de fabrication sous-impûtés ou surimputés de la période</t>
  </si>
  <si>
    <t>Question 2 Calcul des frais indirects de fabrication sous-impûtés ou surimputés de la période</t>
  </si>
  <si>
    <t>Les coûts réels engagés au cours de la période</t>
  </si>
  <si>
    <t>Achat de matières premières</t>
  </si>
  <si>
    <t>Main d'œuvre-directe</t>
  </si>
  <si>
    <t>Frais indirects de fabrication</t>
  </si>
  <si>
    <t xml:space="preserve">    Main-d'œuvre indirecte</t>
  </si>
  <si>
    <t>Frais indirects de fabrication:</t>
  </si>
  <si>
    <t xml:space="preserve">    Impôts fonciers</t>
  </si>
  <si>
    <t xml:space="preserve">    Amortissement matériel de fabrication</t>
  </si>
  <si>
    <t>Calcul des FIF imputés=</t>
  </si>
  <si>
    <t xml:space="preserve">    Entretien de l'usine</t>
  </si>
  <si>
    <t xml:space="preserve">    Assurances de l'usine</t>
  </si>
  <si>
    <t xml:space="preserve">    Loyer de l'jusine</t>
  </si>
  <si>
    <t>ÉTAT DU COÛT DE FABRICATIONS</t>
  </si>
  <si>
    <t>Matières premières disponibles</t>
  </si>
  <si>
    <t>Matières premières utilisées pour la fabrication</t>
  </si>
  <si>
    <t>Main-d'œuvre directe</t>
  </si>
  <si>
    <t>Total des frais indirects de fabrication</t>
  </si>
  <si>
    <t>Coût total de fabrication</t>
  </si>
  <si>
    <t>Coûts des produits fabriqués</t>
  </si>
  <si>
    <t>Question 3 : État du coût des produits fabriqués</t>
  </si>
  <si>
    <t>Beautiful World</t>
  </si>
  <si>
    <t>Pour la période terminée le 31 décembre 20XX</t>
  </si>
  <si>
    <t>PROBLÈME 2: Calculs et Comptabilisation du coût  de revient</t>
  </si>
  <si>
    <t>JOURNAL GÉNÉRAL</t>
  </si>
  <si>
    <t>Encaisse</t>
  </si>
  <si>
    <t>Date</t>
  </si>
  <si>
    <t>Comptes et explicatations</t>
  </si>
  <si>
    <t>No compte</t>
  </si>
  <si>
    <t>Débit</t>
  </si>
  <si>
    <t>crédit</t>
  </si>
  <si>
    <t>Solde</t>
  </si>
  <si>
    <t>b)</t>
  </si>
  <si>
    <t>j)</t>
  </si>
  <si>
    <t>a)</t>
  </si>
  <si>
    <t>l)</t>
  </si>
  <si>
    <t>k)</t>
  </si>
  <si>
    <t>f)</t>
  </si>
  <si>
    <t>i)</t>
  </si>
  <si>
    <t>c)</t>
  </si>
  <si>
    <t>Immobilisations corporelles</t>
  </si>
  <si>
    <t>g)</t>
  </si>
  <si>
    <t>d)</t>
  </si>
  <si>
    <t>Amortissement</t>
  </si>
  <si>
    <t>e)</t>
  </si>
  <si>
    <t>Publicité</t>
  </si>
  <si>
    <t>Fournisseurs</t>
  </si>
  <si>
    <t>Capital actions</t>
  </si>
  <si>
    <t>Bénéfice non répartis</t>
  </si>
  <si>
    <t>h)</t>
  </si>
  <si>
    <t>Frais de vente et administration</t>
  </si>
  <si>
    <t>Frais indirect de fabrication</t>
  </si>
  <si>
    <t>Ventes</t>
  </si>
  <si>
    <t>Coût des ventes</t>
  </si>
  <si>
    <t>Clients</t>
  </si>
  <si>
    <t>Charges d'exploitation</t>
  </si>
  <si>
    <t>Total des charges d'exploitation</t>
  </si>
  <si>
    <t>ÉTAT DES RÉSULTATS</t>
  </si>
  <si>
    <t>Chiffres d'affaires</t>
  </si>
  <si>
    <t xml:space="preserve"> Coût des marchandises vendues</t>
  </si>
  <si>
    <t>Produits disponibles à la vente</t>
  </si>
  <si>
    <t>Coût des marchandises vendues</t>
  </si>
  <si>
    <t>Marge Brute</t>
  </si>
  <si>
    <t>Bénéfice ou perte nette</t>
  </si>
  <si>
    <t>1, État du coût de fabrication</t>
  </si>
  <si>
    <t>Voici la balance de vérification au 1 janvier, date de début de sa période financière annuelle.</t>
  </si>
  <si>
    <t>Jasmine Robichaud enr</t>
  </si>
  <si>
    <t>Produits terminés</t>
  </si>
  <si>
    <t>Bâtiment de production</t>
  </si>
  <si>
    <t>Amort. Cumulé Bâtiment</t>
  </si>
  <si>
    <t>Salaires à payer</t>
  </si>
  <si>
    <t>Capital-actions</t>
  </si>
  <si>
    <t>Bénéfices non-répartis</t>
  </si>
  <si>
    <t>Crédit</t>
  </si>
  <si>
    <t>Assurance payées d'avance</t>
  </si>
  <si>
    <t xml:space="preserve">transactions relatives aux frais indirects. Les frais indirects sont impûtés sur la </t>
  </si>
  <si>
    <t xml:space="preserve">base des coûts en matières premières.  Elle estime les frais indirects de fabrication à 500 000$ </t>
  </si>
  <si>
    <t>et le coût des matières premières au montant de 325 000$.</t>
  </si>
  <si>
    <t xml:space="preserve">Solde </t>
  </si>
  <si>
    <t>solde</t>
  </si>
  <si>
    <t>Impôts fonciers</t>
  </si>
  <si>
    <t>Salaires  à payer</t>
  </si>
  <si>
    <t>Pour les éléments dont il est mentionné qu'ils ne sont pas payé à ce jour veuillez</t>
  </si>
  <si>
    <t>les inscrire dans le compte Fournisseur</t>
  </si>
  <si>
    <t>Amor.cumulé</t>
  </si>
  <si>
    <t>Immo. Corporelles</t>
  </si>
  <si>
    <t>h) les frais indirects  de fabrication ont été imputés  sur la base de 154%</t>
  </si>
  <si>
    <t>Assurances p, d'avance</t>
  </si>
  <si>
    <t xml:space="preserve">Publicité </t>
  </si>
  <si>
    <t>Amortissements</t>
  </si>
  <si>
    <t>Balance de vérification au 31 décembre  20X1</t>
  </si>
  <si>
    <t>Balance de vérification au 1er janvier 20X1</t>
  </si>
  <si>
    <t>TOTAL</t>
  </si>
  <si>
    <t>Total des Frais indirects de fabrication</t>
  </si>
  <si>
    <t>l) Comptabiliser la sur-imputation ou la sous-imputation au journal général</t>
  </si>
  <si>
    <t>Travail à faire</t>
  </si>
  <si>
    <t>5-Dressez l'état des résultats</t>
  </si>
  <si>
    <t>4-Dressez l'état du coût de fabrication</t>
  </si>
  <si>
    <t>Les chiffres dans les colonnes débit et crédit proviennent du solde</t>
  </si>
  <si>
    <t>des comptes en T dans les cellules bleues.</t>
  </si>
  <si>
    <t xml:space="preserve">Voici les opérations réalisées  </t>
  </si>
  <si>
    <t xml:space="preserve">  ont été transférées à l'entrepôt des produits terminées (finis).</t>
  </si>
  <si>
    <t>1- Comptabiliser les écritures au journal général</t>
  </si>
  <si>
    <t>2-Reportez chaque écriture dans les comptes en T (les  soldes d'ouverture sontdéjà inscrit dans les comptes)</t>
  </si>
  <si>
    <t xml:space="preserve">3-Vérifier votre balance de vérification pour vous assurer que les Débit = les Crédits </t>
  </si>
  <si>
    <t>Note: j'ai ajouté la balance de vérification pour vous aider à balancer vos comptes en T</t>
  </si>
  <si>
    <t>Case réponse</t>
  </si>
  <si>
    <t>A)</t>
  </si>
  <si>
    <t>B) Total des FIF réels</t>
  </si>
  <si>
    <t>C)</t>
  </si>
  <si>
    <t>D) Expliquez en vos mots, ce que  signification  votre résultat obtenu au points C)</t>
  </si>
  <si>
    <t xml:space="preserve">     (Qu'est ce qui cause la sur ou la sous imputation?)</t>
  </si>
  <si>
    <t>Problème 3 (Chapitre 8)</t>
  </si>
  <si>
    <t>pour l'exerce terminé le 31 décembre 20X1</t>
  </si>
  <si>
    <t>Problème 1</t>
  </si>
  <si>
    <t>Problème 2</t>
  </si>
  <si>
    <t>Problème 3</t>
  </si>
  <si>
    <t>sur 10 points (  2 points par bonnes réponses)</t>
  </si>
  <si>
    <t>sur 13 points</t>
  </si>
  <si>
    <t>Sur 2 points</t>
  </si>
  <si>
    <t>Sur 10 points</t>
  </si>
  <si>
    <t>Sur 20 points</t>
  </si>
  <si>
    <t>Les coûts unitaires d'un produit sont calculés suivant la méthode des coûts variables et la méthode</t>
  </si>
  <si>
    <t>du coût complet.</t>
  </si>
  <si>
    <t>Voici les informations de l'entreprise</t>
  </si>
  <si>
    <t>Stock unitaire du début</t>
  </si>
  <si>
    <t>Unités produites</t>
  </si>
  <si>
    <t>Unitées vendues</t>
  </si>
  <si>
    <t>Stock unitaire de la fin</t>
  </si>
  <si>
    <t>Coûts variables par unité:</t>
  </si>
  <si>
    <t>Frais indirects de fabrication variables</t>
  </si>
  <si>
    <t>Coûts fixes par unité:</t>
  </si>
  <si>
    <t>Frais indirects de fabrication fixes</t>
  </si>
  <si>
    <t>Frais de vente fixes</t>
  </si>
  <si>
    <t>Frais de vente variables</t>
  </si>
  <si>
    <t>Claude Ross et fils  enr. fabrique des planches à neige.  Chaque planche à neige</t>
  </si>
  <si>
    <t>TRAVAIL À FAIRE:</t>
  </si>
  <si>
    <t>2, Méthodes des coûts variables:</t>
  </si>
  <si>
    <t>1,Méthode du coût complet:</t>
  </si>
  <si>
    <t>sur 6 points</t>
  </si>
  <si>
    <t>Total sur  36 points</t>
  </si>
  <si>
    <t xml:space="preserve">Note ramené </t>
  </si>
  <si>
    <t>25 points</t>
  </si>
  <si>
    <t>Sur 6 points</t>
  </si>
  <si>
    <t>RÉVISION EXAMEN</t>
  </si>
  <si>
    <t>L'entreprise bmx utilise le système des coûts de revient par commande.  Les frais indirects de fabrication sont</t>
  </si>
  <si>
    <t xml:space="preserve"> </t>
  </si>
  <si>
    <t>Arrondissez à 0 décimales.</t>
  </si>
  <si>
    <t>seraient de 550 000 milles dollars.  Les coûts de main-d'œuvre directe prévus sont de 300 000$</t>
  </si>
  <si>
    <t>Huard et Filles enr.</t>
  </si>
  <si>
    <t>Huard et filles enr.</t>
  </si>
  <si>
    <t>a) Les matières premières  achetées à crédit ont totalisées 12 000$</t>
  </si>
  <si>
    <t>b) Le coût des matières premières utilisées pour la production des différents produits, s'élève à 50 000$</t>
  </si>
  <si>
    <t xml:space="preserve">  Le coût se répartit comme suit: 65% pour les matières premières directs et 35% pour les matières premières indirectes</t>
  </si>
  <si>
    <t>d) Le coût de la main-d'œuvre directe s'élevait à 80 000$ et celui de la main-d'œuvre indirecte à 20 000$.  Ils n'ont pas encore été versés aux employés</t>
  </si>
  <si>
    <t>e) Les coûts  de publicité s'élevaient à 4 000$.  À ce jour le compte n'est toujours pas payé.</t>
  </si>
  <si>
    <t xml:space="preserve">f)L'amortissement de la période s'établit à 12 000$.  70% pour le matériel de production </t>
  </si>
  <si>
    <t>et 30% pour le service des ventes et de l'administration.</t>
  </si>
  <si>
    <t>g) Les frais de vente et d'administration s'élèvaient à 12 000$. À ce jour ce montant n'est toujours pas payé.</t>
  </si>
  <si>
    <t xml:space="preserve">    des matières premières qui se sont élevé  à  30 000$.</t>
  </si>
  <si>
    <t>i) Selon leur fiche de coût de revient, des produits dont le coût de fabrication s'élevait à 14 000$</t>
  </si>
  <si>
    <t>k)Les sommes recouvrées auprès des clients s'élèvaient à 13 000$</t>
  </si>
  <si>
    <t>c) Les impôts fonciers s'élevait  à  3 200$.  (82% usine et 18% Administration) À ce jour le compte n'est toujours pas payé.</t>
  </si>
  <si>
    <t xml:space="preserve">Moins:  </t>
  </si>
  <si>
    <r>
      <t>Plus:</t>
    </r>
    <r>
      <rPr>
        <b/>
        <sz val="11"/>
        <color theme="5" tint="-0.249977111117893"/>
        <rFont val="Arial"/>
        <family val="2"/>
      </rPr>
      <t xml:space="preserve"> </t>
    </r>
  </si>
  <si>
    <r>
      <t>Plus:</t>
    </r>
    <r>
      <rPr>
        <b/>
        <sz val="11"/>
        <color theme="5" tint="-0.249977111117893"/>
        <rFont val="Arial"/>
        <family val="2"/>
      </rPr>
      <t xml:space="preserve">  </t>
    </r>
  </si>
  <si>
    <t>j)Les ventes à crédit sélevaient à 200 000$ .  Le coût des ventes s'élevaient à 80 000$</t>
  </si>
  <si>
    <t>Huard et filles enr.  utilise un compte de frais indirects de fabrication pour y enregistrer les</t>
  </si>
  <si>
    <t>est faite à la main.  Le prix de vente est de 3 000$ l'unité.</t>
  </si>
  <si>
    <t xml:space="preserve">                 Réponse finale</t>
  </si>
  <si>
    <t>Réponse finale</t>
  </si>
  <si>
    <t>B)</t>
  </si>
  <si>
    <t>C) FIF sur imputés ou sous-imputation</t>
  </si>
  <si>
    <t>Vous devez inscrire les noms des éléments pour chacune des sections dans les zones couleur pêche</t>
  </si>
  <si>
    <t>imputés aux produits sur la base des coûts de main-d'ouvre directe. Selon les budgets de l'entreprise les frais indirects de fabrication</t>
  </si>
  <si>
    <t>3-Vous devez préparer l'état du coût de fabrication</t>
  </si>
  <si>
    <r>
      <t xml:space="preserve">L'entreprise </t>
    </r>
    <r>
      <rPr>
        <b/>
        <i/>
        <sz val="12"/>
        <rFont val="Arial"/>
        <family val="2"/>
      </rPr>
      <t>Huard et filles  enr</t>
    </r>
    <r>
      <rPr>
        <b/>
        <sz val="12"/>
        <rFont val="Arial"/>
        <family val="2"/>
      </rPr>
      <t xml:space="preserve">.  fabrique des Meubles de jardins.  </t>
    </r>
  </si>
  <si>
    <t>Elle utilise un système de coût de revient par commande  pour accumuler les coûts pour chaque produit.</t>
  </si>
  <si>
    <t xml:space="preserve">   ( le solde de chaque compte en T doit être dans les cellules en bleu).</t>
  </si>
  <si>
    <t xml:space="preserve">Plus: </t>
  </si>
  <si>
    <t xml:space="preserve">Moins: </t>
  </si>
  <si>
    <t>Note vous devez inscrire les noms des postes comptables en plus des chiffres dans les espaces en jaune.</t>
  </si>
  <si>
    <t>en plus des chiffres dans les espaces en jaune.</t>
  </si>
  <si>
    <t>1-Supposez que l'entreprise applique la méthode du coût complet.  Calculez le coût unitaire d'une plance à neige.</t>
  </si>
  <si>
    <t>2-Supposez que l'entreprise applique la méthode des coûts variables.  Calculez le coût unitaire d'une planche à neige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</si>
</sst>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_ * #,##0_)\ _$_ ;_ * \(#,##0\)\ _$_ ;_ * &quot;-&quot;??_)\ _$_ ;_ @_ "/>
    <numFmt numFmtId="165" formatCode="_ * #,##0_)\ &quot;$&quot;_ ;_ * \(#,##0\)\ &quot;$&quot;_ ;_ * &quot;-&quot;??_)\ &quot;$&quot;_ ;_ @_ "/>
    <numFmt numFmtId="166" formatCode="_ * #,##0_)_ ;_ * \(#,##0\)_ ;_ * &quot;-&quot;??_)_ ;_ @_ 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4" tint="-0.249977111117893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5" tint="-0.249977111117893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i/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1"/>
      <color theme="0"/>
      <name val="Arial"/>
      <family val="2"/>
    </font>
    <font>
      <b/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4" tint="-0.249977111117893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5" borderId="0" xfId="0" applyFont="1" applyFill="1"/>
    <xf numFmtId="0" fontId="3" fillId="5" borderId="0" xfId="0" applyFont="1" applyFill="1"/>
    <xf numFmtId="0" fontId="5" fillId="2" borderId="0" xfId="0" applyFont="1" applyFill="1"/>
    <xf numFmtId="0" fontId="6" fillId="2" borderId="0" xfId="0" applyFont="1" applyFill="1"/>
    <xf numFmtId="165" fontId="6" fillId="2" borderId="0" xfId="2" applyNumberFormat="1" applyFont="1" applyFill="1"/>
    <xf numFmtId="165" fontId="3" fillId="2" borderId="0" xfId="0" applyNumberFormat="1" applyFont="1" applyFill="1"/>
    <xf numFmtId="165" fontId="3" fillId="2" borderId="0" xfId="2" applyNumberFormat="1" applyFont="1" applyFill="1"/>
    <xf numFmtId="165" fontId="6" fillId="2" borderId="0" xfId="2" applyNumberFormat="1" applyFont="1" applyFill="1" applyBorder="1"/>
    <xf numFmtId="0" fontId="7" fillId="2" borderId="0" xfId="0" applyFont="1" applyFill="1"/>
    <xf numFmtId="9" fontId="6" fillId="2" borderId="0" xfId="3" applyFont="1" applyFill="1" applyBorder="1"/>
    <xf numFmtId="165" fontId="6" fillId="2" borderId="17" xfId="2" applyNumberFormat="1" applyFont="1" applyFill="1" applyBorder="1" applyAlignment="1">
      <alignment horizontal="center"/>
    </xf>
    <xf numFmtId="164" fontId="3" fillId="2" borderId="17" xfId="1" applyNumberFormat="1" applyFont="1" applyFill="1" applyBorder="1"/>
    <xf numFmtId="165" fontId="3" fillId="2" borderId="0" xfId="2" applyNumberFormat="1" applyFont="1" applyFill="1" applyAlignment="1">
      <alignment horizontal="right"/>
    </xf>
    <xf numFmtId="165" fontId="8" fillId="2" borderId="17" xfId="2" applyNumberFormat="1" applyFont="1" applyFill="1" applyBorder="1" applyAlignment="1">
      <alignment horizontal="center"/>
    </xf>
    <xf numFmtId="165" fontId="3" fillId="2" borderId="0" xfId="2" applyNumberFormat="1" applyFont="1" applyFill="1" applyBorder="1"/>
    <xf numFmtId="165" fontId="9" fillId="2" borderId="0" xfId="2" applyNumberFormat="1" applyFont="1" applyFill="1" applyAlignment="1">
      <alignment horizontal="right"/>
    </xf>
    <xf numFmtId="165" fontId="9" fillId="2" borderId="0" xfId="2" applyNumberFormat="1" applyFont="1" applyFill="1"/>
    <xf numFmtId="165" fontId="3" fillId="2" borderId="19" xfId="2" applyNumberFormat="1" applyFont="1" applyFill="1" applyBorder="1"/>
    <xf numFmtId="165" fontId="3" fillId="2" borderId="20" xfId="2" applyNumberFormat="1" applyFont="1" applyFill="1" applyBorder="1"/>
    <xf numFmtId="0" fontId="3" fillId="2" borderId="0" xfId="0" applyFont="1" applyFill="1" applyAlignment="1">
      <alignment horizontal="right"/>
    </xf>
    <xf numFmtId="165" fontId="6" fillId="7" borderId="24" xfId="2" applyNumberFormat="1" applyFont="1" applyFill="1" applyBorder="1"/>
    <xf numFmtId="0" fontId="10" fillId="2" borderId="0" xfId="0" applyFont="1" applyFill="1"/>
    <xf numFmtId="165" fontId="11" fillId="2" borderId="17" xfId="2" applyNumberFormat="1" applyFont="1" applyFill="1" applyBorder="1" applyAlignment="1">
      <alignment horizontal="center"/>
    </xf>
    <xf numFmtId="165" fontId="12" fillId="2" borderId="17" xfId="2" applyNumberFormat="1" applyFont="1" applyFill="1" applyBorder="1" applyAlignment="1">
      <alignment horizontal="center"/>
    </xf>
    <xf numFmtId="165" fontId="6" fillId="2" borderId="17" xfId="2" applyNumberFormat="1" applyFont="1" applyFill="1" applyBorder="1"/>
    <xf numFmtId="0" fontId="3" fillId="2" borderId="0" xfId="0" applyFont="1" applyFill="1" applyAlignment="1">
      <alignment horizontal="center"/>
    </xf>
    <xf numFmtId="165" fontId="9" fillId="2" borderId="0" xfId="2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6" borderId="18" xfId="0" applyFont="1" applyFill="1" applyBorder="1"/>
    <xf numFmtId="0" fontId="6" fillId="6" borderId="18" xfId="0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8" xfId="1" applyNumberFormat="1" applyFont="1" applyFill="1" applyBorder="1"/>
    <xf numFmtId="166" fontId="3" fillId="2" borderId="18" xfId="1" applyNumberFormat="1" applyFont="1" applyFill="1" applyBorder="1"/>
    <xf numFmtId="0" fontId="3" fillId="2" borderId="0" xfId="0" applyFont="1" applyFill="1" applyBorder="1"/>
    <xf numFmtId="165" fontId="9" fillId="2" borderId="23" xfId="2" applyNumberFormat="1" applyFont="1" applyFill="1" applyBorder="1"/>
    <xf numFmtId="165" fontId="9" fillId="2" borderId="0" xfId="2" applyNumberFormat="1" applyFont="1" applyFill="1" applyAlignment="1">
      <alignment horizontal="left"/>
    </xf>
    <xf numFmtId="165" fontId="9" fillId="2" borderId="19" xfId="2" applyNumberFormat="1" applyFont="1" applyFill="1" applyBorder="1"/>
    <xf numFmtId="165" fontId="9" fillId="2" borderId="0" xfId="2" applyNumberFormat="1" applyFont="1" applyFill="1" applyBorder="1"/>
    <xf numFmtId="165" fontId="9" fillId="2" borderId="20" xfId="2" applyNumberFormat="1" applyFont="1" applyFill="1" applyBorder="1"/>
    <xf numFmtId="165" fontId="6" fillId="7" borderId="25" xfId="2" applyNumberFormat="1" applyFont="1" applyFill="1" applyBorder="1"/>
    <xf numFmtId="165" fontId="6" fillId="7" borderId="3" xfId="2" applyNumberFormat="1" applyFont="1" applyFill="1" applyBorder="1"/>
    <xf numFmtId="165" fontId="3" fillId="2" borderId="0" xfId="2" applyNumberFormat="1" applyFont="1" applyFill="1" applyAlignment="1">
      <alignment horizontal="left"/>
    </xf>
    <xf numFmtId="165" fontId="4" fillId="2" borderId="0" xfId="2" applyNumberFormat="1" applyFont="1" applyFill="1"/>
    <xf numFmtId="0" fontId="3" fillId="2" borderId="0" xfId="0" applyFont="1" applyFill="1" applyBorder="1" applyAlignment="1">
      <alignment horizontal="right"/>
    </xf>
    <xf numFmtId="164" fontId="3" fillId="2" borderId="0" xfId="1" applyNumberFormat="1" applyFont="1" applyFill="1" applyBorder="1"/>
    <xf numFmtId="166" fontId="3" fillId="2" borderId="0" xfId="1" applyNumberFormat="1" applyFont="1" applyFill="1" applyBorder="1"/>
    <xf numFmtId="165" fontId="6" fillId="2" borderId="0" xfId="0" applyNumberFormat="1" applyFont="1" applyFill="1" applyBorder="1"/>
    <xf numFmtId="0" fontId="6" fillId="2" borderId="0" xfId="0" applyFont="1" applyFill="1" applyBorder="1"/>
    <xf numFmtId="165" fontId="6" fillId="2" borderId="0" xfId="0" applyNumberFormat="1" applyFont="1" applyFill="1"/>
    <xf numFmtId="0" fontId="6" fillId="2" borderId="0" xfId="0" applyFont="1" applyFill="1" applyAlignment="1">
      <alignment horizontal="right"/>
    </xf>
    <xf numFmtId="0" fontId="14" fillId="2" borderId="0" xfId="0" applyFont="1" applyFill="1"/>
    <xf numFmtId="0" fontId="3" fillId="2" borderId="7" xfId="0" applyFont="1" applyFill="1" applyBorder="1"/>
    <xf numFmtId="0" fontId="3" fillId="2" borderId="8" xfId="0" applyFont="1" applyFill="1" applyBorder="1"/>
    <xf numFmtId="0" fontId="16" fillId="2" borderId="7" xfId="0" applyFont="1" applyFill="1" applyBorder="1"/>
    <xf numFmtId="0" fontId="16" fillId="2" borderId="0" xfId="0" applyFont="1" applyFill="1" applyBorder="1"/>
    <xf numFmtId="0" fontId="17" fillId="2" borderId="7" xfId="0" applyFont="1" applyFill="1" applyBorder="1" applyAlignment="1">
      <alignment horizontal="right"/>
    </xf>
    <xf numFmtId="44" fontId="3" fillId="2" borderId="0" xfId="2" applyFont="1" applyFill="1"/>
    <xf numFmtId="0" fontId="17" fillId="2" borderId="7" xfId="0" applyFont="1" applyFill="1" applyBorder="1"/>
    <xf numFmtId="0" fontId="17" fillId="2" borderId="0" xfId="0" applyFont="1" applyFill="1" applyBorder="1"/>
    <xf numFmtId="44" fontId="3" fillId="2" borderId="0" xfId="2" applyFont="1" applyFill="1" applyBorder="1"/>
    <xf numFmtId="0" fontId="6" fillId="2" borderId="7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44" fontId="2" fillId="2" borderId="0" xfId="2" applyFont="1" applyFill="1"/>
    <xf numFmtId="44" fontId="14" fillId="2" borderId="0" xfId="2" applyFont="1" applyFill="1"/>
    <xf numFmtId="0" fontId="19" fillId="2" borderId="0" xfId="0" applyFont="1" applyFill="1" applyBorder="1"/>
    <xf numFmtId="0" fontId="3" fillId="2" borderId="22" xfId="0" applyFont="1" applyFill="1" applyBorder="1"/>
    <xf numFmtId="0" fontId="21" fillId="2" borderId="0" xfId="0" applyFont="1" applyFill="1" applyBorder="1"/>
    <xf numFmtId="0" fontId="22" fillId="2" borderId="0" xfId="0" applyFont="1" applyFill="1"/>
    <xf numFmtId="0" fontId="15" fillId="2" borderId="0" xfId="0" applyFont="1" applyFill="1"/>
    <xf numFmtId="0" fontId="15" fillId="3" borderId="0" xfId="0" applyFont="1" applyFill="1"/>
    <xf numFmtId="0" fontId="3" fillId="3" borderId="0" xfId="0" applyFont="1" applyFill="1"/>
    <xf numFmtId="0" fontId="16" fillId="2" borderId="0" xfId="0" applyFont="1" applyFill="1"/>
    <xf numFmtId="0" fontId="6" fillId="3" borderId="0" xfId="0" applyFont="1" applyFill="1"/>
    <xf numFmtId="165" fontId="3" fillId="2" borderId="8" xfId="2" applyNumberFormat="1" applyFont="1" applyFill="1" applyBorder="1"/>
    <xf numFmtId="165" fontId="3" fillId="0" borderId="8" xfId="2" applyNumberFormat="1" applyFont="1" applyBorder="1"/>
    <xf numFmtId="165" fontId="3" fillId="2" borderId="16" xfId="0" applyNumberFormat="1" applyFont="1" applyFill="1" applyBorder="1"/>
    <xf numFmtId="165" fontId="3" fillId="0" borderId="13" xfId="0" applyNumberFormat="1" applyFont="1" applyBorder="1"/>
    <xf numFmtId="0" fontId="3" fillId="2" borderId="18" xfId="1" applyNumberFormat="1" applyFont="1" applyFill="1" applyBorder="1" applyAlignment="1">
      <alignment horizontal="center"/>
    </xf>
    <xf numFmtId="165" fontId="3" fillId="2" borderId="8" xfId="0" applyNumberFormat="1" applyFont="1" applyFill="1" applyBorder="1"/>
    <xf numFmtId="0" fontId="15" fillId="2" borderId="7" xfId="0" applyFont="1" applyFill="1" applyBorder="1"/>
    <xf numFmtId="0" fontId="15" fillId="2" borderId="0" xfId="0" applyFont="1" applyFill="1" applyBorder="1"/>
    <xf numFmtId="165" fontId="23" fillId="2" borderId="0" xfId="2" applyNumberFormat="1" applyFont="1" applyFill="1"/>
    <xf numFmtId="165" fontId="23" fillId="2" borderId="0" xfId="0" applyNumberFormat="1" applyFont="1" applyFill="1"/>
    <xf numFmtId="0" fontId="6" fillId="8" borderId="28" xfId="0" applyFont="1" applyFill="1" applyBorder="1"/>
    <xf numFmtId="0" fontId="6" fillId="8" borderId="29" xfId="0" applyFont="1" applyFill="1" applyBorder="1"/>
    <xf numFmtId="0" fontId="3" fillId="8" borderId="30" xfId="0" applyFont="1" applyFill="1" applyBorder="1"/>
    <xf numFmtId="0" fontId="6" fillId="8" borderId="31" xfId="0" applyFont="1" applyFill="1" applyBorder="1"/>
    <xf numFmtId="0" fontId="6" fillId="8" borderId="0" xfId="0" applyFont="1" applyFill="1" applyBorder="1"/>
    <xf numFmtId="0" fontId="3" fillId="8" borderId="32" xfId="0" applyFont="1" applyFill="1" applyBorder="1"/>
    <xf numFmtId="0" fontId="6" fillId="8" borderId="33" xfId="0" applyFont="1" applyFill="1" applyBorder="1"/>
    <xf numFmtId="0" fontId="6" fillId="8" borderId="34" xfId="0" applyFont="1" applyFill="1" applyBorder="1"/>
    <xf numFmtId="0" fontId="3" fillId="8" borderId="35" xfId="0" applyFont="1" applyFill="1" applyBorder="1"/>
    <xf numFmtId="166" fontId="3" fillId="2" borderId="4" xfId="1" applyNumberFormat="1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166" fontId="13" fillId="2" borderId="7" xfId="1" applyNumberFormat="1" applyFont="1" applyFill="1" applyBorder="1"/>
    <xf numFmtId="0" fontId="13" fillId="2" borderId="7" xfId="0" applyFont="1" applyFill="1" applyBorder="1"/>
    <xf numFmtId="0" fontId="3" fillId="2" borderId="13" xfId="0" applyFont="1" applyFill="1" applyBorder="1"/>
    <xf numFmtId="0" fontId="21" fillId="2" borderId="0" xfId="0" applyFont="1" applyFill="1"/>
    <xf numFmtId="0" fontId="24" fillId="2" borderId="0" xfId="0" applyFont="1" applyFill="1"/>
    <xf numFmtId="0" fontId="6" fillId="2" borderId="0" xfId="0" applyFont="1" applyFill="1" applyAlignment="1">
      <alignment horizontal="center"/>
    </xf>
    <xf numFmtId="0" fontId="3" fillId="4" borderId="0" xfId="0" applyFont="1" applyFill="1"/>
    <xf numFmtId="0" fontId="15" fillId="2" borderId="18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165" fontId="6" fillId="4" borderId="10" xfId="2" applyNumberFormat="1" applyFont="1" applyFill="1" applyBorder="1"/>
    <xf numFmtId="165" fontId="3" fillId="0" borderId="43" xfId="2" applyNumberFormat="1" applyFont="1" applyFill="1" applyBorder="1"/>
    <xf numFmtId="0" fontId="23" fillId="2" borderId="0" xfId="0" applyFont="1" applyFill="1" applyBorder="1"/>
    <xf numFmtId="165" fontId="23" fillId="2" borderId="0" xfId="0" applyNumberFormat="1" applyFont="1" applyFill="1" applyBorder="1"/>
    <xf numFmtId="0" fontId="3" fillId="2" borderId="34" xfId="0" applyFont="1" applyFill="1" applyBorder="1"/>
    <xf numFmtId="165" fontId="3" fillId="2" borderId="44" xfId="2" applyNumberFormat="1" applyFont="1" applyFill="1" applyBorder="1"/>
    <xf numFmtId="0" fontId="26" fillId="2" borderId="7" xfId="0" applyFont="1" applyFill="1" applyBorder="1"/>
    <xf numFmtId="165" fontId="3" fillId="2" borderId="26" xfId="2" applyNumberFormat="1" applyFont="1" applyFill="1" applyBorder="1"/>
    <xf numFmtId="0" fontId="6" fillId="6" borderId="0" xfId="0" applyFont="1" applyFill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3" fillId="2" borderId="0" xfId="1" applyNumberFormat="1" applyFont="1" applyFill="1" applyAlignment="1">
      <alignment horizontal="center"/>
    </xf>
    <xf numFmtId="165" fontId="3" fillId="2" borderId="0" xfId="2" applyNumberFormat="1" applyFont="1" applyFill="1" applyAlignment="1">
      <alignment horizontal="center"/>
    </xf>
    <xf numFmtId="0" fontId="3" fillId="2" borderId="0" xfId="1" applyNumberFormat="1" applyFont="1" applyFill="1" applyAlignment="1">
      <alignment horizontal="right"/>
    </xf>
    <xf numFmtId="0" fontId="3" fillId="2" borderId="26" xfId="0" applyFont="1" applyFill="1" applyBorder="1"/>
    <xf numFmtId="0" fontId="6" fillId="9" borderId="0" xfId="0" applyFont="1" applyFill="1"/>
    <xf numFmtId="0" fontId="6" fillId="9" borderId="21" xfId="0" applyFont="1" applyFill="1" applyBorder="1" applyAlignment="1">
      <alignment horizontal="center"/>
    </xf>
    <xf numFmtId="0" fontId="13" fillId="2" borderId="0" xfId="0" applyFont="1" applyFill="1"/>
    <xf numFmtId="0" fontId="25" fillId="2" borderId="0" xfId="0" applyFont="1" applyFill="1"/>
    <xf numFmtId="0" fontId="27" fillId="2" borderId="0" xfId="0" applyFont="1" applyFill="1"/>
    <xf numFmtId="0" fontId="28" fillId="3" borderId="0" xfId="0" applyFont="1" applyFill="1" applyAlignment="1"/>
    <xf numFmtId="0" fontId="28" fillId="3" borderId="0" xfId="0" applyFont="1" applyFill="1" applyAlignment="1">
      <alignment horizontal="center"/>
    </xf>
    <xf numFmtId="0" fontId="28" fillId="2" borderId="1" xfId="0" applyFont="1" applyFill="1" applyBorder="1"/>
    <xf numFmtId="164" fontId="28" fillId="2" borderId="1" xfId="1" applyNumberFormat="1" applyFont="1" applyFill="1" applyBorder="1"/>
    <xf numFmtId="165" fontId="28" fillId="2" borderId="0" xfId="2" applyNumberFormat="1" applyFont="1" applyFill="1"/>
    <xf numFmtId="9" fontId="25" fillId="3" borderId="21" xfId="3" applyFont="1" applyFill="1" applyBorder="1" applyAlignment="1">
      <alignment horizontal="center"/>
    </xf>
    <xf numFmtId="165" fontId="27" fillId="2" borderId="0" xfId="2" applyNumberFormat="1" applyFont="1" applyFill="1"/>
    <xf numFmtId="165" fontId="28" fillId="2" borderId="2" xfId="2" applyNumberFormat="1" applyFont="1" applyFill="1" applyBorder="1"/>
    <xf numFmtId="165" fontId="3" fillId="2" borderId="5" xfId="0" applyNumberFormat="1" applyFont="1" applyFill="1" applyBorder="1"/>
    <xf numFmtId="0" fontId="15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3" fillId="3" borderId="7" xfId="0" applyFont="1" applyFill="1" applyBorder="1"/>
    <xf numFmtId="165" fontId="3" fillId="3" borderId="1" xfId="2" applyNumberFormat="1" applyFont="1" applyFill="1" applyBorder="1"/>
    <xf numFmtId="165" fontId="3" fillId="3" borderId="9" xfId="2" applyNumberFormat="1" applyFont="1" applyFill="1" applyBorder="1"/>
    <xf numFmtId="165" fontId="15" fillId="3" borderId="14" xfId="2" applyNumberFormat="1" applyFont="1" applyFill="1" applyBorder="1"/>
    <xf numFmtId="165" fontId="25" fillId="3" borderId="3" xfId="2" applyNumberFormat="1" applyFont="1" applyFill="1" applyBorder="1"/>
    <xf numFmtId="165" fontId="25" fillId="3" borderId="0" xfId="2" applyNumberFormat="1" applyFont="1" applyFill="1"/>
    <xf numFmtId="165" fontId="25" fillId="3" borderId="3" xfId="0" applyNumberFormat="1" applyFont="1" applyFill="1" applyBorder="1"/>
    <xf numFmtId="0" fontId="11" fillId="3" borderId="7" xfId="0" applyFont="1" applyFill="1" applyBorder="1"/>
    <xf numFmtId="165" fontId="6" fillId="3" borderId="1" xfId="2" applyNumberFormat="1" applyFont="1" applyFill="1" applyBorder="1"/>
    <xf numFmtId="165" fontId="6" fillId="2" borderId="8" xfId="2" applyNumberFormat="1" applyFont="1" applyFill="1" applyBorder="1"/>
    <xf numFmtId="165" fontId="6" fillId="3" borderId="9" xfId="2" applyNumberFormat="1" applyFont="1" applyFill="1" applyBorder="1"/>
    <xf numFmtId="165" fontId="6" fillId="3" borderId="11" xfId="2" applyNumberFormat="1" applyFont="1" applyFill="1" applyBorder="1"/>
    <xf numFmtId="165" fontId="6" fillId="3" borderId="12" xfId="2" applyNumberFormat="1" applyFont="1" applyFill="1" applyBorder="1"/>
    <xf numFmtId="165" fontId="6" fillId="0" borderId="8" xfId="2" applyNumberFormat="1" applyFont="1" applyBorder="1"/>
    <xf numFmtId="165" fontId="6" fillId="3" borderId="13" xfId="2" applyNumberFormat="1" applyFont="1" applyFill="1" applyBorder="1"/>
    <xf numFmtId="165" fontId="6" fillId="2" borderId="16" xfId="0" applyNumberFormat="1" applyFont="1" applyFill="1" applyBorder="1"/>
    <xf numFmtId="165" fontId="6" fillId="0" borderId="13" xfId="0" applyNumberFormat="1" applyFont="1" applyBorder="1"/>
    <xf numFmtId="165" fontId="6" fillId="3" borderId="3" xfId="0" applyNumberFormat="1" applyFont="1" applyFill="1" applyBorder="1"/>
    <xf numFmtId="0" fontId="6" fillId="3" borderId="18" xfId="0" applyFont="1" applyFill="1" applyBorder="1"/>
    <xf numFmtId="0" fontId="6" fillId="3" borderId="18" xfId="1" applyNumberFormat="1" applyFont="1" applyFill="1" applyBorder="1" applyAlignment="1">
      <alignment horizontal="center"/>
    </xf>
    <xf numFmtId="166" fontId="6" fillId="3" borderId="18" xfId="1" applyNumberFormat="1" applyFont="1" applyFill="1" applyBorder="1"/>
    <xf numFmtId="164" fontId="6" fillId="3" borderId="18" xfId="1" applyNumberFormat="1" applyFont="1" applyFill="1" applyBorder="1"/>
    <xf numFmtId="0" fontId="6" fillId="3" borderId="27" xfId="0" applyFont="1" applyFill="1" applyBorder="1"/>
    <xf numFmtId="0" fontId="6" fillId="3" borderId="0" xfId="0" applyNumberFormat="1" applyFont="1" applyFill="1" applyAlignment="1">
      <alignment horizontal="center"/>
    </xf>
    <xf numFmtId="164" fontId="6" fillId="3" borderId="0" xfId="1" applyNumberFormat="1" applyFont="1" applyFill="1"/>
    <xf numFmtId="0" fontId="3" fillId="3" borderId="0" xfId="0" applyFont="1" applyFill="1" applyBorder="1"/>
    <xf numFmtId="0" fontId="11" fillId="3" borderId="0" xfId="0" applyFont="1" applyFill="1" applyBorder="1"/>
    <xf numFmtId="165" fontId="6" fillId="2" borderId="10" xfId="2" applyNumberFormat="1" applyFont="1" applyFill="1" applyBorder="1"/>
    <xf numFmtId="0" fontId="30" fillId="5" borderId="7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0" xfId="0" applyFont="1" applyFill="1" applyBorder="1"/>
    <xf numFmtId="0" fontId="2" fillId="2" borderId="7" xfId="0" applyFont="1" applyFill="1" applyBorder="1"/>
    <xf numFmtId="0" fontId="6" fillId="2" borderId="7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right"/>
    </xf>
    <xf numFmtId="165" fontId="6" fillId="3" borderId="21" xfId="2" applyNumberFormat="1" applyFont="1" applyFill="1" applyBorder="1"/>
    <xf numFmtId="165" fontId="3" fillId="3" borderId="39" xfId="2" applyNumberFormat="1" applyFont="1" applyFill="1" applyBorder="1"/>
    <xf numFmtId="165" fontId="3" fillId="3" borderId="40" xfId="2" applyNumberFormat="1" applyFont="1" applyFill="1" applyBorder="1"/>
    <xf numFmtId="165" fontId="6" fillId="3" borderId="41" xfId="2" applyNumberFormat="1" applyFont="1" applyFill="1" applyBorder="1"/>
    <xf numFmtId="165" fontId="6" fillId="3" borderId="42" xfId="2" applyNumberFormat="1" applyFont="1" applyFill="1" applyBorder="1"/>
    <xf numFmtId="0" fontId="30" fillId="5" borderId="8" xfId="0" applyFont="1" applyFill="1" applyBorder="1" applyAlignment="1">
      <alignment horizontal="left"/>
    </xf>
    <xf numFmtId="0" fontId="7" fillId="2" borderId="7" xfId="0" applyFont="1" applyFill="1" applyBorder="1"/>
    <xf numFmtId="44" fontId="3" fillId="2" borderId="8" xfId="2" applyFont="1" applyFill="1" applyBorder="1"/>
    <xf numFmtId="0" fontId="28" fillId="2" borderId="0" xfId="0" applyFont="1" applyFill="1"/>
    <xf numFmtId="165" fontId="28" fillId="2" borderId="3" xfId="2" applyNumberFormat="1" applyFont="1" applyFill="1" applyBorder="1"/>
    <xf numFmtId="9" fontId="3" fillId="2" borderId="0" xfId="3" applyFont="1" applyFill="1"/>
    <xf numFmtId="165" fontId="27" fillId="2" borderId="20" xfId="2" applyNumberFormat="1" applyFont="1" applyFill="1" applyBorder="1"/>
    <xf numFmtId="165" fontId="27" fillId="2" borderId="19" xfId="2" applyNumberFormat="1" applyFont="1" applyFill="1" applyBorder="1"/>
    <xf numFmtId="166" fontId="27" fillId="2" borderId="0" xfId="0" applyNumberFormat="1" applyFont="1" applyFill="1"/>
    <xf numFmtId="165" fontId="16" fillId="3" borderId="21" xfId="0" applyNumberFormat="1" applyFont="1" applyFill="1" applyBorder="1"/>
    <xf numFmtId="0" fontId="11" fillId="2" borderId="0" xfId="0" applyFont="1" applyFill="1"/>
    <xf numFmtId="165" fontId="28" fillId="2" borderId="0" xfId="2" applyNumberFormat="1" applyFont="1" applyFill="1" applyBorder="1"/>
    <xf numFmtId="0" fontId="28" fillId="2" borderId="0" xfId="0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29" fillId="2" borderId="0" xfId="0" applyFont="1" applyFill="1" applyBorder="1"/>
    <xf numFmtId="165" fontId="27" fillId="2" borderId="0" xfId="2" applyNumberFormat="1" applyFont="1" applyFill="1" applyBorder="1"/>
    <xf numFmtId="0" fontId="27" fillId="2" borderId="0" xfId="0" applyFont="1" applyFill="1" applyBorder="1"/>
    <xf numFmtId="165" fontId="6" fillId="10" borderId="24" xfId="2" applyNumberFormat="1" applyFont="1" applyFill="1" applyBorder="1"/>
    <xf numFmtId="164" fontId="21" fillId="2" borderId="17" xfId="1" applyNumberFormat="1" applyFont="1" applyFill="1" applyBorder="1"/>
    <xf numFmtId="165" fontId="3" fillId="2" borderId="0" xfId="0" applyNumberFormat="1" applyFont="1" applyFill="1" applyBorder="1"/>
    <xf numFmtId="0" fontId="3" fillId="3" borderId="36" xfId="0" applyFont="1" applyFill="1" applyBorder="1" applyAlignment="1">
      <alignment horizontal="left"/>
    </xf>
    <xf numFmtId="0" fontId="3" fillId="3" borderId="37" xfId="0" applyFont="1" applyFill="1" applyBorder="1" applyAlignment="1">
      <alignment horizontal="left"/>
    </xf>
    <xf numFmtId="0" fontId="3" fillId="3" borderId="38" xfId="0" applyFont="1" applyFill="1" applyBorder="1" applyAlignment="1">
      <alignment horizontal="left"/>
    </xf>
    <xf numFmtId="0" fontId="30" fillId="5" borderId="7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30" fillId="5" borderId="0" xfId="0" applyFont="1" applyFill="1" applyBorder="1" applyAlignment="1">
      <alignment horizontal="left"/>
    </xf>
    <xf numFmtId="0" fontId="30" fillId="5" borderId="8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2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44" fontId="3" fillId="2" borderId="5" xfId="2" applyFont="1" applyFill="1" applyBorder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FEF3-0F7A-44EB-A381-0A44BEDFEEBD}">
  <dimension ref="D4:G19"/>
  <sheetViews>
    <sheetView workbookViewId="0">
      <selection activeCell="J21" sqref="J21"/>
    </sheetView>
  </sheetViews>
  <sheetFormatPr baseColWidth="10" defaultRowHeight="15.5" x14ac:dyDescent="0.35"/>
  <cols>
    <col min="1" max="3" width="10.6640625" style="2"/>
    <col min="4" max="4" width="16.1640625" style="2" customWidth="1"/>
    <col min="5" max="16384" width="10.6640625" style="2"/>
  </cols>
  <sheetData>
    <row r="4" spans="4:7" x14ac:dyDescent="0.35">
      <c r="D4" s="25" t="s">
        <v>159</v>
      </c>
    </row>
    <row r="9" spans="4:7" x14ac:dyDescent="0.35">
      <c r="D9" s="7" t="s">
        <v>0</v>
      </c>
    </row>
    <row r="10" spans="4:7" x14ac:dyDescent="0.35">
      <c r="D10" s="7" t="s">
        <v>1</v>
      </c>
    </row>
    <row r="11" spans="4:7" x14ac:dyDescent="0.35">
      <c r="D11" s="7" t="s">
        <v>2</v>
      </c>
    </row>
    <row r="13" spans="4:7" x14ac:dyDescent="0.35">
      <c r="D13" s="7" t="s">
        <v>129</v>
      </c>
      <c r="E13" s="117"/>
      <c r="F13" s="7" t="s">
        <v>135</v>
      </c>
      <c r="G13" s="7"/>
    </row>
    <row r="14" spans="4:7" x14ac:dyDescent="0.35">
      <c r="D14" s="7" t="s">
        <v>130</v>
      </c>
      <c r="E14" s="117"/>
      <c r="F14" s="7" t="s">
        <v>136</v>
      </c>
      <c r="G14" s="7"/>
    </row>
    <row r="15" spans="4:7" x14ac:dyDescent="0.35">
      <c r="D15" s="7" t="s">
        <v>131</v>
      </c>
      <c r="E15" s="118"/>
      <c r="F15" s="7" t="s">
        <v>154</v>
      </c>
      <c r="G15" s="7"/>
    </row>
    <row r="16" spans="4:7" x14ac:dyDescent="0.35">
      <c r="D16" s="7"/>
      <c r="E16" s="105"/>
      <c r="F16" s="7" t="s">
        <v>155</v>
      </c>
      <c r="G16" s="7"/>
    </row>
    <row r="17" spans="4:7" ht="16" thickBot="1" x14ac:dyDescent="0.4">
      <c r="D17" s="7"/>
      <c r="E17" s="7"/>
      <c r="F17" s="7"/>
      <c r="G17" s="7"/>
    </row>
    <row r="18" spans="4:7" ht="16" thickBot="1" x14ac:dyDescent="0.4">
      <c r="D18" s="7" t="s">
        <v>156</v>
      </c>
      <c r="E18" s="124">
        <f>(E16/36)*25</f>
        <v>0</v>
      </c>
      <c r="F18" s="7" t="s">
        <v>157</v>
      </c>
      <c r="G18" s="7"/>
    </row>
    <row r="19" spans="4:7" x14ac:dyDescent="0.35">
      <c r="D19" s="7"/>
      <c r="E19" s="7"/>
      <c r="F19" s="7"/>
      <c r="G19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C8C2-7170-4EE9-B3A4-FF82D1C8B0DB}">
  <dimension ref="A1:M79"/>
  <sheetViews>
    <sheetView topLeftCell="A49" zoomScale="85" zoomScaleNormal="85" workbookViewId="0">
      <selection activeCell="G69" sqref="G69:G70"/>
    </sheetView>
  </sheetViews>
  <sheetFormatPr baseColWidth="10" defaultRowHeight="15.5" x14ac:dyDescent="0.35"/>
  <cols>
    <col min="1" max="1" width="23.08203125" style="2" customWidth="1"/>
    <col min="2" max="2" width="13.25" style="2" customWidth="1"/>
    <col min="3" max="3" width="13.4140625" style="2" customWidth="1"/>
    <col min="4" max="4" width="14" style="2" bestFit="1" customWidth="1"/>
    <col min="5" max="5" width="12.5" style="2" bestFit="1" customWidth="1"/>
    <col min="6" max="6" width="10.75" style="2" bestFit="1" customWidth="1"/>
    <col min="7" max="7" width="16.4140625" style="2" customWidth="1"/>
    <col min="8" max="8" width="17.58203125" style="2" customWidth="1"/>
    <col min="9" max="10" width="10.6640625" style="2"/>
    <col min="11" max="11" width="59.33203125" style="2" customWidth="1"/>
    <col min="12" max="12" width="12.58203125" style="2" bestFit="1" customWidth="1"/>
    <col min="13" max="13" width="14.58203125" style="2" customWidth="1"/>
    <col min="14" max="16384" width="10.6640625" style="2"/>
  </cols>
  <sheetData>
    <row r="1" spans="1:11" x14ac:dyDescent="0.35">
      <c r="A1" s="25" t="s">
        <v>159</v>
      </c>
    </row>
    <row r="2" spans="1:11" ht="20" x14ac:dyDescent="0.4">
      <c r="A2" s="1" t="s">
        <v>3</v>
      </c>
      <c r="B2" s="72"/>
      <c r="C2" s="72"/>
      <c r="D2" s="72"/>
      <c r="E2" s="72"/>
      <c r="F2" s="3"/>
      <c r="H2" s="104" t="s">
        <v>132</v>
      </c>
    </row>
    <row r="4" spans="1:11" ht="18" x14ac:dyDescent="0.4">
      <c r="A4" s="73" t="s">
        <v>160</v>
      </c>
      <c r="B4" s="73"/>
      <c r="C4" s="73"/>
      <c r="D4" s="73"/>
      <c r="E4" s="73"/>
      <c r="F4" s="73"/>
      <c r="G4" s="73"/>
      <c r="H4" s="73"/>
    </row>
    <row r="5" spans="1:11" ht="18" x14ac:dyDescent="0.4">
      <c r="A5" s="126" t="s">
        <v>189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</row>
    <row r="6" spans="1:11" ht="18" x14ac:dyDescent="0.4">
      <c r="A6" s="126" t="s">
        <v>163</v>
      </c>
      <c r="B6" s="126"/>
      <c r="C6" s="126"/>
      <c r="D6" s="126"/>
      <c r="E6" s="126"/>
      <c r="F6" s="126"/>
      <c r="G6" s="126"/>
      <c r="H6" s="126"/>
      <c r="I6" s="127"/>
      <c r="J6" s="127"/>
      <c r="K6" s="127"/>
    </row>
    <row r="7" spans="1:11" x14ac:dyDescent="0.3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</row>
    <row r="8" spans="1:11" ht="18" x14ac:dyDescent="0.4">
      <c r="A8" s="126" t="s">
        <v>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x14ac:dyDescent="0.35">
      <c r="A9" s="128"/>
      <c r="B9" s="129" t="s">
        <v>8</v>
      </c>
      <c r="C9" s="129" t="s">
        <v>9</v>
      </c>
      <c r="D9" s="127"/>
      <c r="E9" s="127"/>
      <c r="F9" s="127"/>
      <c r="G9" s="127" t="s">
        <v>161</v>
      </c>
      <c r="H9" s="127"/>
      <c r="I9" s="127"/>
      <c r="J9" s="127"/>
      <c r="K9" s="127"/>
    </row>
    <row r="10" spans="1:11" x14ac:dyDescent="0.35">
      <c r="A10" s="130" t="s">
        <v>5</v>
      </c>
      <c r="B10" s="131">
        <v>15000</v>
      </c>
      <c r="C10" s="131">
        <v>20000</v>
      </c>
      <c r="D10" s="127"/>
      <c r="E10" s="127"/>
      <c r="F10" s="127"/>
      <c r="G10" s="127"/>
      <c r="H10" s="127"/>
      <c r="I10" s="127"/>
      <c r="J10" s="127"/>
      <c r="K10" s="127"/>
    </row>
    <row r="11" spans="1:11" x14ac:dyDescent="0.35">
      <c r="A11" s="130" t="s">
        <v>6</v>
      </c>
      <c r="B11" s="131">
        <v>150000</v>
      </c>
      <c r="C11" s="131">
        <v>75000</v>
      </c>
      <c r="D11" s="127"/>
      <c r="E11" s="127"/>
      <c r="F11" s="127"/>
      <c r="G11" s="127"/>
      <c r="H11" s="127"/>
      <c r="I11" s="127"/>
      <c r="J11" s="127"/>
      <c r="K11" s="127"/>
    </row>
    <row r="12" spans="1:11" x14ac:dyDescent="0.35">
      <c r="A12" s="130" t="s">
        <v>7</v>
      </c>
      <c r="B12" s="131">
        <v>220000</v>
      </c>
      <c r="C12" s="131">
        <v>230000</v>
      </c>
      <c r="D12" s="127"/>
      <c r="E12" s="127"/>
      <c r="F12" s="127"/>
      <c r="G12" s="127"/>
      <c r="H12" s="127"/>
      <c r="I12" s="127"/>
      <c r="J12" s="127"/>
      <c r="K12" s="127"/>
    </row>
    <row r="13" spans="1:11" x14ac:dyDescent="0.3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</row>
    <row r="14" spans="1:11" x14ac:dyDescent="0.3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</row>
    <row r="15" spans="1:11" ht="18" x14ac:dyDescent="0.4">
      <c r="A15" s="74" t="s">
        <v>16</v>
      </c>
      <c r="B15" s="75"/>
      <c r="C15" s="75"/>
      <c r="D15" s="75"/>
    </row>
    <row r="16" spans="1:11" x14ac:dyDescent="0.35">
      <c r="A16" s="7" t="s">
        <v>17</v>
      </c>
      <c r="B16" s="7"/>
      <c r="C16" s="7"/>
      <c r="D16" s="132">
        <v>400000</v>
      </c>
    </row>
    <row r="17" spans="1:10" x14ac:dyDescent="0.35">
      <c r="A17" s="7" t="s">
        <v>18</v>
      </c>
      <c r="B17" s="7"/>
      <c r="C17" s="7"/>
      <c r="D17" s="132">
        <v>305000</v>
      </c>
    </row>
    <row r="18" spans="1:10" x14ac:dyDescent="0.35">
      <c r="A18" s="76" t="s">
        <v>21</v>
      </c>
      <c r="B18" s="76"/>
      <c r="C18" s="7"/>
      <c r="D18" s="132"/>
    </row>
    <row r="19" spans="1:10" x14ac:dyDescent="0.35">
      <c r="A19" s="7" t="s">
        <v>20</v>
      </c>
      <c r="B19" s="7"/>
      <c r="C19" s="7"/>
      <c r="D19" s="132">
        <v>67000</v>
      </c>
    </row>
    <row r="20" spans="1:10" x14ac:dyDescent="0.35">
      <c r="A20" s="7" t="s">
        <v>22</v>
      </c>
      <c r="B20" s="7"/>
      <c r="C20" s="7"/>
      <c r="D20" s="132">
        <v>18000</v>
      </c>
    </row>
    <row r="21" spans="1:10" x14ac:dyDescent="0.35">
      <c r="A21" s="7" t="s">
        <v>23</v>
      </c>
      <c r="B21" s="7"/>
      <c r="C21" s="7"/>
      <c r="D21" s="132">
        <v>20000</v>
      </c>
    </row>
    <row r="22" spans="1:10" x14ac:dyDescent="0.35">
      <c r="A22" s="7" t="s">
        <v>25</v>
      </c>
      <c r="B22" s="7"/>
      <c r="C22" s="7"/>
      <c r="D22" s="132">
        <v>50000</v>
      </c>
    </row>
    <row r="23" spans="1:10" x14ac:dyDescent="0.35">
      <c r="A23" s="7" t="s">
        <v>26</v>
      </c>
      <c r="B23" s="7"/>
      <c r="C23" s="7"/>
      <c r="D23" s="132">
        <v>8000</v>
      </c>
    </row>
    <row r="24" spans="1:10" x14ac:dyDescent="0.35">
      <c r="A24" s="7" t="s">
        <v>27</v>
      </c>
      <c r="B24" s="7"/>
      <c r="C24" s="7"/>
      <c r="D24" s="132">
        <v>80000</v>
      </c>
      <c r="E24" s="9"/>
    </row>
    <row r="25" spans="1:10" x14ac:dyDescent="0.35">
      <c r="A25" s="7"/>
      <c r="B25" s="7"/>
      <c r="C25" s="7"/>
      <c r="D25" s="25"/>
    </row>
    <row r="28" spans="1:10" x14ac:dyDescent="0.35">
      <c r="A28" s="77" t="s">
        <v>10</v>
      </c>
      <c r="B28" s="77"/>
      <c r="C28" s="77"/>
      <c r="D28" s="77"/>
      <c r="E28" s="77"/>
      <c r="F28" s="77"/>
      <c r="G28" s="77"/>
      <c r="H28" s="77"/>
      <c r="I28" s="77"/>
      <c r="J28" s="7"/>
    </row>
    <row r="29" spans="1:10" x14ac:dyDescent="0.35">
      <c r="A29" s="77" t="s">
        <v>13</v>
      </c>
      <c r="B29" s="77"/>
      <c r="C29" s="77"/>
      <c r="D29" s="77"/>
      <c r="E29" s="77"/>
      <c r="F29" s="77"/>
      <c r="G29" s="77"/>
      <c r="H29" s="77"/>
      <c r="I29" s="77"/>
      <c r="J29" s="7"/>
    </row>
    <row r="30" spans="1:10" x14ac:dyDescent="0.35">
      <c r="A30" s="77" t="s">
        <v>14</v>
      </c>
      <c r="B30" s="77"/>
      <c r="C30" s="77"/>
      <c r="D30" s="77"/>
      <c r="E30" s="77"/>
      <c r="F30" s="77"/>
      <c r="G30" s="77"/>
      <c r="H30" s="77"/>
      <c r="I30" s="77"/>
      <c r="J30" s="7"/>
    </row>
    <row r="31" spans="1:10" x14ac:dyDescent="0.35">
      <c r="A31" s="77" t="s">
        <v>190</v>
      </c>
      <c r="B31" s="77"/>
      <c r="C31" s="77"/>
      <c r="D31" s="77"/>
      <c r="E31" s="77"/>
      <c r="F31" s="77"/>
      <c r="G31" s="77"/>
      <c r="H31" s="77"/>
      <c r="I31" s="77"/>
      <c r="J31" s="7"/>
    </row>
    <row r="32" spans="1:10" x14ac:dyDescent="0.35">
      <c r="A32" s="77" t="s">
        <v>11</v>
      </c>
      <c r="B32" s="77"/>
      <c r="C32" s="77"/>
      <c r="D32" s="77"/>
      <c r="E32" s="77"/>
      <c r="F32" s="77"/>
      <c r="G32" s="77"/>
      <c r="H32" s="77"/>
      <c r="I32" s="77"/>
      <c r="J32" s="7"/>
    </row>
    <row r="33" spans="1:13" x14ac:dyDescent="0.35">
      <c r="A33" s="77"/>
      <c r="B33" s="77"/>
      <c r="C33" s="77"/>
      <c r="D33" s="77"/>
      <c r="E33" s="77"/>
      <c r="F33" s="77"/>
      <c r="G33" s="77"/>
      <c r="H33" s="77"/>
      <c r="I33" s="77"/>
      <c r="J33" s="7"/>
    </row>
    <row r="35" spans="1:13" ht="18" x14ac:dyDescent="0.4">
      <c r="A35" s="1" t="s">
        <v>12</v>
      </c>
      <c r="K35" s="1" t="s">
        <v>35</v>
      </c>
    </row>
    <row r="36" spans="1:13" ht="18.5" thickBot="1" x14ac:dyDescent="0.45">
      <c r="F36" s="103" t="s">
        <v>121</v>
      </c>
      <c r="K36" s="125" t="s">
        <v>188</v>
      </c>
    </row>
    <row r="37" spans="1:13" ht="18.5" thickBot="1" x14ac:dyDescent="0.45">
      <c r="B37" s="197"/>
      <c r="C37" s="197"/>
      <c r="D37" s="198"/>
      <c r="E37" s="199"/>
      <c r="F37" s="133"/>
      <c r="G37" s="25" t="s">
        <v>162</v>
      </c>
      <c r="K37" s="137" t="s">
        <v>36</v>
      </c>
      <c r="L37" s="138"/>
      <c r="M37" s="139"/>
    </row>
    <row r="38" spans="1:13" ht="18" x14ac:dyDescent="0.4">
      <c r="B38" s="199"/>
      <c r="C38" s="199"/>
      <c r="D38" s="198"/>
      <c r="E38" s="199"/>
      <c r="F38" s="127"/>
      <c r="G38" s="3"/>
      <c r="K38" s="140" t="s">
        <v>28</v>
      </c>
      <c r="L38" s="141"/>
      <c r="M38" s="142"/>
    </row>
    <row r="39" spans="1:13" x14ac:dyDescent="0.35">
      <c r="K39" s="143" t="s">
        <v>37</v>
      </c>
      <c r="L39" s="141"/>
      <c r="M39" s="142"/>
    </row>
    <row r="40" spans="1:13" x14ac:dyDescent="0.35">
      <c r="K40" s="55"/>
      <c r="M40" s="56"/>
    </row>
    <row r="41" spans="1:13" ht="18" x14ac:dyDescent="0.4">
      <c r="A41" s="1" t="s">
        <v>15</v>
      </c>
      <c r="K41" s="57" t="s">
        <v>5</v>
      </c>
      <c r="M41" s="56"/>
    </row>
    <row r="42" spans="1:13" x14ac:dyDescent="0.35">
      <c r="K42" s="144"/>
      <c r="L42" s="152"/>
      <c r="M42" s="153"/>
    </row>
    <row r="43" spans="1:13" ht="18.5" thickBot="1" x14ac:dyDescent="0.45">
      <c r="A43" s="23" t="s">
        <v>122</v>
      </c>
      <c r="B43" s="73" t="s">
        <v>24</v>
      </c>
      <c r="C43" s="7"/>
      <c r="D43" s="186"/>
      <c r="E43" s="7"/>
      <c r="F43" s="7"/>
      <c r="G43" s="195" t="s">
        <v>122</v>
      </c>
      <c r="H43" s="148"/>
      <c r="K43" s="144"/>
      <c r="L43" s="154"/>
      <c r="M43" s="153"/>
    </row>
    <row r="44" spans="1:13" ht="16" thickTop="1" x14ac:dyDescent="0.35">
      <c r="G44" s="3"/>
      <c r="H44" s="127"/>
      <c r="K44" s="59" t="s">
        <v>29</v>
      </c>
      <c r="L44" s="109"/>
      <c r="M44" s="153"/>
    </row>
    <row r="45" spans="1:13" ht="16" thickBot="1" x14ac:dyDescent="0.4">
      <c r="B45" s="7"/>
      <c r="D45" s="7"/>
      <c r="E45" s="7"/>
      <c r="F45" s="7"/>
      <c r="G45" s="132"/>
      <c r="H45" s="127"/>
      <c r="K45" s="144"/>
      <c r="L45" s="154"/>
      <c r="M45" s="153"/>
    </row>
    <row r="46" spans="1:13" ht="16" thickTop="1" x14ac:dyDescent="0.35">
      <c r="D46" s="7"/>
      <c r="E46" s="7"/>
      <c r="F46" s="7"/>
      <c r="G46" s="132"/>
      <c r="H46" s="127"/>
      <c r="K46" s="59" t="s">
        <v>30</v>
      </c>
      <c r="L46" s="8"/>
      <c r="M46" s="155"/>
    </row>
    <row r="47" spans="1:13" x14ac:dyDescent="0.35">
      <c r="D47" s="7"/>
      <c r="E47" s="7"/>
      <c r="F47" s="7"/>
      <c r="G47" s="132"/>
      <c r="H47" s="127"/>
      <c r="K47" s="55"/>
      <c r="L47" s="8"/>
      <c r="M47" s="153"/>
    </row>
    <row r="48" spans="1:13" x14ac:dyDescent="0.35">
      <c r="D48" s="7"/>
      <c r="E48" s="7"/>
      <c r="F48" s="7"/>
      <c r="G48" s="132"/>
      <c r="H48" s="127"/>
      <c r="K48" s="55"/>
      <c r="L48" s="8"/>
      <c r="M48" s="153"/>
    </row>
    <row r="49" spans="2:13" x14ac:dyDescent="0.35">
      <c r="D49" s="7"/>
      <c r="E49" s="7"/>
      <c r="F49" s="7"/>
      <c r="G49" s="132"/>
      <c r="H49" s="127"/>
      <c r="K49" s="57" t="s">
        <v>31</v>
      </c>
      <c r="L49" s="8"/>
      <c r="M49" s="155"/>
    </row>
    <row r="50" spans="2:13" x14ac:dyDescent="0.35">
      <c r="D50" s="7"/>
      <c r="E50" s="7"/>
      <c r="F50" s="7"/>
      <c r="G50" s="194"/>
      <c r="H50" s="127"/>
      <c r="K50" s="55"/>
      <c r="L50" s="8"/>
      <c r="M50" s="153"/>
    </row>
    <row r="51" spans="2:13" ht="18" x14ac:dyDescent="0.4">
      <c r="B51" s="73" t="s">
        <v>123</v>
      </c>
      <c r="G51" s="195" t="s">
        <v>186</v>
      </c>
      <c r="H51" s="149"/>
      <c r="K51" s="57" t="s">
        <v>19</v>
      </c>
      <c r="L51" s="8"/>
      <c r="M51" s="153"/>
    </row>
    <row r="52" spans="2:13" x14ac:dyDescent="0.35">
      <c r="G52" s="3"/>
      <c r="H52" s="127"/>
      <c r="K52" s="144"/>
      <c r="L52" s="152"/>
      <c r="M52" s="153"/>
    </row>
    <row r="53" spans="2:13" ht="18.5" thickBot="1" x14ac:dyDescent="0.45">
      <c r="B53" s="73" t="s">
        <v>187</v>
      </c>
      <c r="D53" s="73"/>
      <c r="E53" s="73"/>
      <c r="F53" s="73"/>
      <c r="G53" s="196" t="s">
        <v>124</v>
      </c>
      <c r="H53" s="150"/>
      <c r="K53" s="144"/>
      <c r="L53" s="152"/>
      <c r="M53" s="153"/>
    </row>
    <row r="54" spans="2:13" ht="16" thickTop="1" x14ac:dyDescent="0.35">
      <c r="H54" s="127"/>
      <c r="K54" s="144"/>
      <c r="L54" s="152"/>
      <c r="M54" s="153"/>
    </row>
    <row r="55" spans="2:13" x14ac:dyDescent="0.35">
      <c r="K55" s="144"/>
      <c r="L55" s="152"/>
      <c r="M55" s="153"/>
    </row>
    <row r="56" spans="2:13" ht="18" x14ac:dyDescent="0.4">
      <c r="B56" s="73"/>
      <c r="K56" s="144"/>
      <c r="L56" s="152"/>
      <c r="M56" s="153"/>
    </row>
    <row r="57" spans="2:13" ht="18" x14ac:dyDescent="0.4">
      <c r="B57" s="73" t="s">
        <v>125</v>
      </c>
      <c r="K57" s="144"/>
      <c r="L57" s="152"/>
      <c r="M57" s="153"/>
    </row>
    <row r="58" spans="2:13" ht="18.5" thickBot="1" x14ac:dyDescent="0.45">
      <c r="B58" s="73" t="s">
        <v>126</v>
      </c>
      <c r="K58" s="144"/>
      <c r="L58" s="152"/>
      <c r="M58" s="153"/>
    </row>
    <row r="59" spans="2:13" ht="16" thickBot="1" x14ac:dyDescent="0.4">
      <c r="B59" s="203"/>
      <c r="C59" s="204"/>
      <c r="D59" s="204"/>
      <c r="E59" s="204"/>
      <c r="F59" s="204"/>
      <c r="G59" s="204"/>
      <c r="H59" s="204"/>
      <c r="I59" s="205"/>
      <c r="K59" s="144"/>
      <c r="L59" s="152"/>
      <c r="M59" s="153"/>
    </row>
    <row r="60" spans="2:13" ht="16" thickBot="1" x14ac:dyDescent="0.4">
      <c r="B60" s="203"/>
      <c r="C60" s="204"/>
      <c r="D60" s="204"/>
      <c r="E60" s="204"/>
      <c r="F60" s="204"/>
      <c r="G60" s="204"/>
      <c r="H60" s="204"/>
      <c r="I60" s="205"/>
      <c r="K60" s="144"/>
      <c r="L60" s="152"/>
      <c r="M60" s="153"/>
    </row>
    <row r="61" spans="2:13" ht="16" thickBot="1" x14ac:dyDescent="0.4">
      <c r="B61" s="203"/>
      <c r="C61" s="204"/>
      <c r="D61" s="204"/>
      <c r="E61" s="204"/>
      <c r="F61" s="204"/>
      <c r="G61" s="204"/>
      <c r="H61" s="204"/>
      <c r="I61" s="205"/>
      <c r="K61" s="144"/>
      <c r="L61" s="152"/>
      <c r="M61" s="153"/>
    </row>
    <row r="62" spans="2:13" ht="16" thickBot="1" x14ac:dyDescent="0.4">
      <c r="B62" s="203"/>
      <c r="C62" s="204"/>
      <c r="D62" s="204"/>
      <c r="E62" s="204"/>
      <c r="F62" s="204"/>
      <c r="G62" s="204"/>
      <c r="H62" s="204"/>
      <c r="I62" s="205"/>
      <c r="K62" s="144"/>
      <c r="L62" s="154"/>
      <c r="M62" s="153"/>
    </row>
    <row r="63" spans="2:13" ht="16" thickBot="1" x14ac:dyDescent="0.4">
      <c r="B63" s="203"/>
      <c r="C63" s="204"/>
      <c r="D63" s="204"/>
      <c r="E63" s="204"/>
      <c r="F63" s="204"/>
      <c r="G63" s="204"/>
      <c r="H63" s="204"/>
      <c r="I63" s="205"/>
      <c r="K63" s="61" t="s">
        <v>32</v>
      </c>
      <c r="L63" s="8"/>
      <c r="M63" s="156"/>
    </row>
    <row r="64" spans="2:13" x14ac:dyDescent="0.35">
      <c r="K64" s="55"/>
      <c r="L64" s="8"/>
      <c r="M64" s="157"/>
    </row>
    <row r="65" spans="11:13" x14ac:dyDescent="0.35">
      <c r="K65" s="61" t="s">
        <v>33</v>
      </c>
      <c r="L65" s="8"/>
      <c r="M65" s="155"/>
    </row>
    <row r="66" spans="11:13" x14ac:dyDescent="0.35">
      <c r="K66" s="55"/>
      <c r="L66" s="8"/>
      <c r="M66" s="157"/>
    </row>
    <row r="67" spans="11:13" ht="16" thickBot="1" x14ac:dyDescent="0.4">
      <c r="K67" s="151" t="s">
        <v>179</v>
      </c>
      <c r="L67" s="8"/>
      <c r="M67" s="156"/>
    </row>
    <row r="68" spans="11:13" x14ac:dyDescent="0.35">
      <c r="K68" s="55"/>
      <c r="L68" s="8"/>
      <c r="M68" s="157"/>
    </row>
    <row r="69" spans="11:13" ht="16" thickBot="1" x14ac:dyDescent="0.4">
      <c r="K69" s="151" t="s">
        <v>178</v>
      </c>
      <c r="L69" s="8"/>
      <c r="M69" s="158"/>
    </row>
    <row r="70" spans="11:13" x14ac:dyDescent="0.35">
      <c r="K70" s="55"/>
      <c r="L70" s="8"/>
      <c r="M70" s="157"/>
    </row>
    <row r="71" spans="11:13" ht="18.5" thickBot="1" x14ac:dyDescent="0.45">
      <c r="K71" s="64" t="s">
        <v>34</v>
      </c>
      <c r="L71" s="8"/>
      <c r="M71" s="147"/>
    </row>
    <row r="72" spans="11:13" ht="16.5" thickTop="1" thickBot="1" x14ac:dyDescent="0.4">
      <c r="K72" s="65"/>
      <c r="L72" s="159"/>
      <c r="M72" s="160"/>
    </row>
    <row r="79" spans="11:13" x14ac:dyDescent="0.35">
      <c r="L79" s="9"/>
      <c r="M79" s="9"/>
    </row>
  </sheetData>
  <mergeCells count="5">
    <mergeCell ref="B59:I59"/>
    <mergeCell ref="B60:I60"/>
    <mergeCell ref="B61:I61"/>
    <mergeCell ref="B62:I62"/>
    <mergeCell ref="B63:I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D7BE-23C1-4591-976E-20B94440C95C}">
  <dimension ref="A1:Y224"/>
  <sheetViews>
    <sheetView topLeftCell="A205" zoomScale="85" zoomScaleNormal="85" workbookViewId="0">
      <selection activeCell="F208" sqref="F208"/>
    </sheetView>
  </sheetViews>
  <sheetFormatPr baseColWidth="10" defaultRowHeight="15.5" x14ac:dyDescent="0.35"/>
  <cols>
    <col min="1" max="1" width="20.75" style="2" customWidth="1"/>
    <col min="2" max="2" width="33.1640625" style="2" customWidth="1"/>
    <col min="3" max="3" width="21" style="2" customWidth="1"/>
    <col min="4" max="4" width="19.25" style="2" customWidth="1"/>
    <col min="5" max="5" width="21" style="2" customWidth="1"/>
    <col min="6" max="6" width="16" style="2" bestFit="1" customWidth="1"/>
    <col min="7" max="7" width="16.6640625" style="2" customWidth="1"/>
    <col min="8" max="8" width="13.6640625" style="2" customWidth="1"/>
    <col min="9" max="9" width="10.6640625" style="2"/>
    <col min="10" max="10" width="14.1640625" style="2" customWidth="1"/>
    <col min="11" max="11" width="18.25" style="2" customWidth="1"/>
    <col min="12" max="13" width="10.6640625" style="2"/>
    <col min="14" max="14" width="24.9140625" style="2" customWidth="1"/>
    <col min="15" max="15" width="16.08203125" style="2" customWidth="1"/>
    <col min="16" max="16" width="11.6640625" style="2" customWidth="1"/>
    <col min="17" max="17" width="15.75" style="2" customWidth="1"/>
    <col min="18" max="18" width="20.83203125" style="2" customWidth="1"/>
    <col min="19" max="19" width="18.25" style="2" customWidth="1"/>
    <col min="20" max="20" width="11.83203125" style="2" bestFit="1" customWidth="1"/>
    <col min="21" max="16384" width="10.6640625" style="2"/>
  </cols>
  <sheetData>
    <row r="1" spans="1:8" x14ac:dyDescent="0.35">
      <c r="A1" s="25" t="s">
        <v>159</v>
      </c>
    </row>
    <row r="2" spans="1:8" ht="18" x14ac:dyDescent="0.4">
      <c r="A2" s="1" t="s">
        <v>38</v>
      </c>
      <c r="B2" s="1"/>
    </row>
    <row r="3" spans="1:8" x14ac:dyDescent="0.35">
      <c r="H3" s="3"/>
    </row>
    <row r="4" spans="1:8" x14ac:dyDescent="0.35">
      <c r="A4" s="186" t="s">
        <v>191</v>
      </c>
      <c r="B4" s="127"/>
      <c r="C4" s="127"/>
    </row>
    <row r="5" spans="1:8" x14ac:dyDescent="0.35">
      <c r="A5" s="7" t="s">
        <v>192</v>
      </c>
    </row>
    <row r="7" spans="1:8" ht="18" x14ac:dyDescent="0.4">
      <c r="A7" s="73" t="s">
        <v>80</v>
      </c>
    </row>
    <row r="8" spans="1:8" ht="18" x14ac:dyDescent="0.4">
      <c r="A8" s="213"/>
      <c r="B8" s="213"/>
      <c r="C8" s="213"/>
      <c r="D8" s="4"/>
      <c r="E8" s="6"/>
    </row>
    <row r="9" spans="1:8" ht="18" x14ac:dyDescent="0.4">
      <c r="A9" s="213" t="s">
        <v>106</v>
      </c>
      <c r="B9" s="213"/>
      <c r="C9" s="213"/>
      <c r="D9" s="213"/>
      <c r="E9" s="6"/>
      <c r="F9" s="6"/>
    </row>
    <row r="10" spans="1:8" ht="18" x14ac:dyDescent="0.4">
      <c r="A10" s="4"/>
      <c r="B10" s="4"/>
      <c r="C10" s="4" t="s">
        <v>44</v>
      </c>
      <c r="D10" s="4" t="s">
        <v>88</v>
      </c>
      <c r="E10" s="6"/>
      <c r="F10" s="6"/>
    </row>
    <row r="11" spans="1:8" x14ac:dyDescent="0.35">
      <c r="A11" s="7" t="s">
        <v>40</v>
      </c>
      <c r="B11" s="7"/>
      <c r="C11" s="132">
        <v>54000</v>
      </c>
      <c r="D11" s="132"/>
      <c r="E11" s="46"/>
      <c r="F11" s="60"/>
      <c r="G11" s="60"/>
      <c r="H11" s="60"/>
    </row>
    <row r="12" spans="1:8" x14ac:dyDescent="0.35">
      <c r="A12" s="7" t="s">
        <v>69</v>
      </c>
      <c r="B12" s="7"/>
      <c r="C12" s="132">
        <v>98000</v>
      </c>
      <c r="D12" s="132"/>
      <c r="E12" s="46"/>
      <c r="F12" s="60"/>
      <c r="G12" s="60"/>
      <c r="H12" s="60"/>
    </row>
    <row r="13" spans="1:8" x14ac:dyDescent="0.35">
      <c r="A13" s="7" t="s">
        <v>5</v>
      </c>
      <c r="B13" s="7"/>
      <c r="C13" s="132">
        <v>280000</v>
      </c>
      <c r="D13" s="132"/>
      <c r="E13" s="46"/>
      <c r="F13" s="60"/>
      <c r="G13" s="60"/>
      <c r="H13" s="60"/>
    </row>
    <row r="14" spans="1:8" x14ac:dyDescent="0.35">
      <c r="A14" s="7" t="s">
        <v>6</v>
      </c>
      <c r="B14" s="7"/>
      <c r="C14" s="132">
        <v>58000</v>
      </c>
      <c r="D14" s="132"/>
      <c r="E14" s="46"/>
      <c r="F14" s="60"/>
      <c r="G14" s="60"/>
      <c r="H14" s="60"/>
    </row>
    <row r="15" spans="1:8" x14ac:dyDescent="0.35">
      <c r="A15" s="7" t="s">
        <v>82</v>
      </c>
      <c r="B15" s="7"/>
      <c r="C15" s="132">
        <v>330000</v>
      </c>
      <c r="D15" s="132"/>
      <c r="E15" s="46"/>
      <c r="F15" s="60"/>
      <c r="G15" s="60"/>
      <c r="H15" s="60"/>
    </row>
    <row r="16" spans="1:8" x14ac:dyDescent="0.35">
      <c r="A16" s="7" t="s">
        <v>89</v>
      </c>
      <c r="B16" s="7"/>
      <c r="C16" s="132">
        <v>17000</v>
      </c>
      <c r="D16" s="132"/>
      <c r="E16" s="46"/>
      <c r="F16" s="60"/>
      <c r="G16" s="60"/>
      <c r="H16" s="60"/>
    </row>
    <row r="17" spans="1:9" x14ac:dyDescent="0.35">
      <c r="A17" s="7" t="s">
        <v>83</v>
      </c>
      <c r="B17" s="7"/>
      <c r="C17" s="132">
        <v>198000</v>
      </c>
      <c r="D17" s="132"/>
      <c r="E17" s="46"/>
      <c r="F17" s="60"/>
      <c r="G17" s="60"/>
      <c r="H17" s="60"/>
    </row>
    <row r="18" spans="1:9" x14ac:dyDescent="0.35">
      <c r="A18" s="7" t="s">
        <v>84</v>
      </c>
      <c r="B18" s="7"/>
      <c r="C18" s="132"/>
      <c r="D18" s="132">
        <v>14000</v>
      </c>
      <c r="E18" s="46"/>
      <c r="F18" s="60"/>
      <c r="G18" s="60"/>
      <c r="H18" s="60"/>
    </row>
    <row r="19" spans="1:9" x14ac:dyDescent="0.35">
      <c r="A19" s="7" t="s">
        <v>61</v>
      </c>
      <c r="B19" s="7"/>
      <c r="C19" s="132"/>
      <c r="D19" s="132">
        <v>65000</v>
      </c>
      <c r="E19" s="46"/>
      <c r="F19" s="60"/>
      <c r="G19" s="60"/>
      <c r="H19" s="60"/>
    </row>
    <row r="20" spans="1:9" x14ac:dyDescent="0.35">
      <c r="A20" s="7" t="s">
        <v>85</v>
      </c>
      <c r="B20" s="7"/>
      <c r="C20" s="132"/>
      <c r="D20" s="132">
        <v>18000</v>
      </c>
      <c r="E20" s="46"/>
      <c r="F20" s="60"/>
      <c r="G20" s="60"/>
      <c r="H20" s="60"/>
    </row>
    <row r="21" spans="1:9" x14ac:dyDescent="0.35">
      <c r="A21" s="7" t="s">
        <v>86</v>
      </c>
      <c r="B21" s="7"/>
      <c r="C21" s="132"/>
      <c r="D21" s="132">
        <v>520000</v>
      </c>
      <c r="E21" s="46"/>
      <c r="F21" s="60"/>
      <c r="G21" s="60"/>
      <c r="H21" s="60"/>
    </row>
    <row r="22" spans="1:9" x14ac:dyDescent="0.35">
      <c r="A22" s="7" t="s">
        <v>87</v>
      </c>
      <c r="B22" s="7"/>
      <c r="C22" s="135"/>
      <c r="D22" s="135">
        <v>418000</v>
      </c>
      <c r="E22" s="46"/>
      <c r="F22" s="60"/>
      <c r="G22" s="60"/>
      <c r="H22" s="60"/>
    </row>
    <row r="23" spans="1:9" x14ac:dyDescent="0.35">
      <c r="C23" s="134"/>
      <c r="D23" s="134"/>
      <c r="E23" s="46"/>
      <c r="F23" s="60"/>
      <c r="G23" s="60"/>
      <c r="H23" s="60"/>
    </row>
    <row r="24" spans="1:9" ht="18.5" thickBot="1" x14ac:dyDescent="0.45">
      <c r="C24" s="187">
        <f>SUM(C11:C23)</f>
        <v>1035000</v>
      </c>
      <c r="D24" s="187">
        <f>SUM(D11:D23)</f>
        <v>1035000</v>
      </c>
      <c r="E24" s="46"/>
      <c r="F24" s="60"/>
      <c r="G24" s="60"/>
      <c r="H24" s="60"/>
      <c r="I24" s="6"/>
    </row>
    <row r="25" spans="1:9" ht="16" thickTop="1" x14ac:dyDescent="0.35">
      <c r="C25" s="11"/>
      <c r="D25" s="11"/>
    </row>
    <row r="26" spans="1:9" ht="18" x14ac:dyDescent="0.4">
      <c r="A26" s="126" t="s">
        <v>182</v>
      </c>
      <c r="B26" s="7"/>
      <c r="C26" s="11"/>
      <c r="D26" s="11"/>
      <c r="F26" s="9"/>
    </row>
    <row r="27" spans="1:9" ht="18" x14ac:dyDescent="0.4">
      <c r="A27" s="73" t="s">
        <v>90</v>
      </c>
      <c r="B27" s="7"/>
      <c r="C27" s="11"/>
      <c r="D27" s="11"/>
    </row>
    <row r="28" spans="1:9" ht="18" x14ac:dyDescent="0.4">
      <c r="A28" s="73" t="s">
        <v>91</v>
      </c>
      <c r="B28" s="7"/>
      <c r="C28" s="11"/>
      <c r="D28" s="11"/>
    </row>
    <row r="29" spans="1:9" ht="18" x14ac:dyDescent="0.4">
      <c r="A29" s="73" t="s">
        <v>92</v>
      </c>
      <c r="B29" s="7"/>
      <c r="C29" s="11"/>
      <c r="D29" s="11"/>
    </row>
    <row r="30" spans="1:9" x14ac:dyDescent="0.35">
      <c r="A30" s="3"/>
      <c r="B30" s="3"/>
      <c r="C30" s="11"/>
      <c r="D30" s="11"/>
    </row>
    <row r="31" spans="1:9" ht="20" x14ac:dyDescent="0.4">
      <c r="A31" s="12" t="s">
        <v>115</v>
      </c>
      <c r="B31" s="12"/>
      <c r="E31" s="188"/>
    </row>
    <row r="33" spans="1:12" ht="18" x14ac:dyDescent="0.4">
      <c r="A33" s="186" t="s">
        <v>166</v>
      </c>
      <c r="B33" s="186"/>
      <c r="C33" s="7"/>
      <c r="D33" s="7"/>
      <c r="E33" s="7"/>
      <c r="J33" s="1"/>
      <c r="K33" s="11"/>
    </row>
    <row r="34" spans="1:12" x14ac:dyDescent="0.35">
      <c r="A34" s="186"/>
      <c r="B34" s="186"/>
      <c r="C34" s="11"/>
      <c r="D34" s="11"/>
      <c r="E34" s="7"/>
      <c r="K34" s="11"/>
      <c r="L34" s="11"/>
    </row>
    <row r="35" spans="1:12" x14ac:dyDescent="0.35">
      <c r="A35" s="186" t="s">
        <v>167</v>
      </c>
      <c r="B35" s="186"/>
      <c r="C35" s="11"/>
      <c r="D35" s="11"/>
      <c r="E35" s="7"/>
      <c r="K35" s="11"/>
      <c r="L35" s="13"/>
    </row>
    <row r="36" spans="1:12" x14ac:dyDescent="0.35">
      <c r="A36" s="186" t="s">
        <v>168</v>
      </c>
      <c r="B36" s="186"/>
      <c r="C36" s="11"/>
      <c r="D36" s="11"/>
      <c r="E36" s="7"/>
    </row>
    <row r="37" spans="1:12" x14ac:dyDescent="0.35">
      <c r="A37" s="186"/>
      <c r="B37" s="186"/>
      <c r="C37" s="11"/>
      <c r="D37" s="11"/>
      <c r="E37" s="7"/>
    </row>
    <row r="38" spans="1:12" x14ac:dyDescent="0.35">
      <c r="A38" s="186" t="s">
        <v>177</v>
      </c>
      <c r="B38" s="186"/>
      <c r="C38" s="11"/>
      <c r="D38" s="11"/>
      <c r="E38" s="7"/>
    </row>
    <row r="39" spans="1:12" x14ac:dyDescent="0.35">
      <c r="A39" s="186"/>
      <c r="B39" s="186"/>
      <c r="C39" s="11"/>
      <c r="D39" s="11"/>
      <c r="E39" s="7"/>
    </row>
    <row r="40" spans="1:12" x14ac:dyDescent="0.35">
      <c r="A40" s="186" t="s">
        <v>169</v>
      </c>
      <c r="B40" s="186"/>
      <c r="C40" s="11"/>
      <c r="D40" s="11"/>
      <c r="E40" s="7"/>
    </row>
    <row r="41" spans="1:12" x14ac:dyDescent="0.35">
      <c r="A41" s="186"/>
      <c r="B41" s="186"/>
      <c r="C41" s="11"/>
      <c r="D41" s="11"/>
      <c r="E41" s="7"/>
    </row>
    <row r="42" spans="1:12" x14ac:dyDescent="0.35">
      <c r="A42" s="186" t="s">
        <v>170</v>
      </c>
      <c r="B42" s="186"/>
      <c r="C42" s="11"/>
      <c r="D42" s="11"/>
      <c r="E42" s="7"/>
    </row>
    <row r="43" spans="1:12" x14ac:dyDescent="0.35">
      <c r="A43" s="186"/>
      <c r="B43" s="186"/>
      <c r="C43" s="11"/>
      <c r="D43" s="11"/>
      <c r="E43" s="7"/>
    </row>
    <row r="44" spans="1:12" x14ac:dyDescent="0.35">
      <c r="A44" s="186" t="s">
        <v>171</v>
      </c>
      <c r="B44" s="186"/>
      <c r="C44" s="11"/>
      <c r="D44" s="11"/>
      <c r="E44" s="7"/>
    </row>
    <row r="45" spans="1:12" x14ac:dyDescent="0.35">
      <c r="A45" s="186" t="s">
        <v>172</v>
      </c>
      <c r="B45" s="186"/>
      <c r="C45" s="11"/>
      <c r="D45" s="11"/>
      <c r="E45" s="7"/>
    </row>
    <row r="46" spans="1:12" x14ac:dyDescent="0.35">
      <c r="A46" s="186"/>
      <c r="B46" s="186"/>
      <c r="C46" s="11"/>
      <c r="D46" s="11"/>
      <c r="E46" s="7"/>
    </row>
    <row r="47" spans="1:12" x14ac:dyDescent="0.35">
      <c r="A47" s="186" t="s">
        <v>173</v>
      </c>
      <c r="B47" s="186"/>
      <c r="C47" s="11"/>
      <c r="D47" s="11"/>
      <c r="E47" s="7"/>
    </row>
    <row r="48" spans="1:12" x14ac:dyDescent="0.35">
      <c r="A48" s="186"/>
      <c r="B48" s="186"/>
      <c r="C48" s="11"/>
      <c r="D48" s="11"/>
      <c r="E48" s="7"/>
    </row>
    <row r="49" spans="1:19" x14ac:dyDescent="0.35">
      <c r="A49" s="186" t="s">
        <v>101</v>
      </c>
      <c r="B49" s="186"/>
      <c r="C49" s="11"/>
      <c r="D49" s="11"/>
      <c r="E49" s="7"/>
    </row>
    <row r="50" spans="1:19" x14ac:dyDescent="0.35">
      <c r="A50" s="186" t="s">
        <v>174</v>
      </c>
      <c r="B50" s="186"/>
      <c r="C50" s="7"/>
      <c r="D50" s="7"/>
      <c r="E50" s="7"/>
    </row>
    <row r="51" spans="1:19" x14ac:dyDescent="0.35">
      <c r="A51" s="186"/>
      <c r="B51" s="186"/>
      <c r="C51" s="7"/>
      <c r="D51" s="7"/>
      <c r="E51" s="7"/>
    </row>
    <row r="52" spans="1:19" x14ac:dyDescent="0.35">
      <c r="A52" s="186"/>
      <c r="B52" s="186"/>
      <c r="C52" s="7"/>
      <c r="D52" s="7"/>
      <c r="E52" s="7"/>
    </row>
    <row r="53" spans="1:19" x14ac:dyDescent="0.35">
      <c r="A53" s="186" t="s">
        <v>175</v>
      </c>
      <c r="B53" s="186"/>
      <c r="C53" s="7"/>
      <c r="D53" s="7"/>
      <c r="E53" s="7"/>
    </row>
    <row r="54" spans="1:19" x14ac:dyDescent="0.35">
      <c r="A54" s="186" t="s">
        <v>116</v>
      </c>
      <c r="B54" s="186"/>
      <c r="C54" s="7"/>
      <c r="D54" s="7"/>
      <c r="E54" s="7"/>
    </row>
    <row r="55" spans="1:19" x14ac:dyDescent="0.35">
      <c r="A55" s="186"/>
      <c r="B55" s="186"/>
      <c r="C55" s="7"/>
      <c r="D55" s="7"/>
      <c r="E55" s="7"/>
    </row>
    <row r="56" spans="1:19" x14ac:dyDescent="0.35">
      <c r="A56" s="186" t="s">
        <v>181</v>
      </c>
      <c r="B56" s="186"/>
      <c r="C56" s="7"/>
      <c r="D56" s="7"/>
      <c r="E56" s="7"/>
    </row>
    <row r="57" spans="1:19" x14ac:dyDescent="0.35">
      <c r="A57" s="186"/>
      <c r="B57" s="186"/>
      <c r="C57" s="7"/>
      <c r="D57" s="7"/>
      <c r="E57" s="7"/>
    </row>
    <row r="58" spans="1:19" x14ac:dyDescent="0.35">
      <c r="A58" s="186" t="s">
        <v>176</v>
      </c>
      <c r="B58" s="186"/>
      <c r="C58" s="7"/>
      <c r="D58" s="7"/>
      <c r="E58" s="7"/>
    </row>
    <row r="59" spans="1:19" x14ac:dyDescent="0.35">
      <c r="A59" s="186"/>
      <c r="B59" s="186"/>
      <c r="C59" s="7"/>
      <c r="D59" s="7"/>
      <c r="E59" s="7"/>
    </row>
    <row r="60" spans="1:19" x14ac:dyDescent="0.35">
      <c r="A60" s="186" t="s">
        <v>109</v>
      </c>
      <c r="B60" s="186"/>
      <c r="C60" s="7"/>
      <c r="D60" s="7"/>
      <c r="E60" s="7"/>
      <c r="G60" s="3"/>
    </row>
    <row r="61" spans="1:19" x14ac:dyDescent="0.35">
      <c r="A61" s="3"/>
    </row>
    <row r="62" spans="1:19" ht="16" thickBot="1" x14ac:dyDescent="0.4">
      <c r="F62" s="10"/>
      <c r="G62" s="14" t="s">
        <v>40</v>
      </c>
      <c r="H62" s="15">
        <v>1000</v>
      </c>
      <c r="J62" s="14" t="s">
        <v>69</v>
      </c>
      <c r="K62" s="15">
        <v>1100</v>
      </c>
      <c r="L62" s="10"/>
      <c r="M62" s="16"/>
      <c r="N62" s="17" t="s">
        <v>5</v>
      </c>
      <c r="O62" s="15">
        <v>1200</v>
      </c>
      <c r="P62" s="18"/>
      <c r="Q62" s="10"/>
      <c r="R62" s="14" t="s">
        <v>6</v>
      </c>
      <c r="S62" s="15">
        <v>1300</v>
      </c>
    </row>
    <row r="63" spans="1:19" ht="16" thickTop="1" x14ac:dyDescent="0.35">
      <c r="A63" s="88" t="s">
        <v>110</v>
      </c>
      <c r="B63" s="89"/>
      <c r="C63" s="89"/>
      <c r="D63" s="89"/>
      <c r="E63" s="90"/>
      <c r="F63" s="19" t="s">
        <v>46</v>
      </c>
      <c r="G63" s="20">
        <f>C11</f>
        <v>54000</v>
      </c>
      <c r="H63" s="21"/>
      <c r="I63" s="19" t="s">
        <v>46</v>
      </c>
      <c r="J63" s="20">
        <f>C12</f>
        <v>98000</v>
      </c>
      <c r="K63" s="21"/>
      <c r="M63" s="19" t="s">
        <v>46</v>
      </c>
      <c r="N63" s="20">
        <f>C13</f>
        <v>280000</v>
      </c>
      <c r="O63" s="21"/>
      <c r="P63" s="18"/>
      <c r="Q63" s="19" t="s">
        <v>46</v>
      </c>
      <c r="R63" s="20">
        <f>C14</f>
        <v>58000</v>
      </c>
      <c r="S63" s="21"/>
    </row>
    <row r="64" spans="1:19" x14ac:dyDescent="0.35">
      <c r="A64" s="91" t="s">
        <v>117</v>
      </c>
      <c r="B64" s="92"/>
      <c r="C64" s="92"/>
      <c r="D64" s="92"/>
      <c r="E64" s="93"/>
      <c r="F64" s="16"/>
      <c r="G64" s="134"/>
      <c r="H64" s="22"/>
      <c r="I64" s="23"/>
      <c r="J64" s="134"/>
      <c r="K64" s="189"/>
      <c r="L64" s="10"/>
      <c r="M64" s="16"/>
      <c r="N64" s="134"/>
      <c r="O64" s="189"/>
      <c r="P64" s="18"/>
      <c r="Q64" s="16"/>
      <c r="R64" s="134"/>
      <c r="S64" s="189"/>
    </row>
    <row r="65" spans="1:24" x14ac:dyDescent="0.35">
      <c r="A65" s="91" t="s">
        <v>118</v>
      </c>
      <c r="B65" s="92"/>
      <c r="C65" s="92"/>
      <c r="D65" s="92"/>
      <c r="E65" s="93"/>
      <c r="F65" s="10"/>
      <c r="G65" s="10"/>
      <c r="H65" s="22"/>
      <c r="J65" s="10"/>
      <c r="K65" s="22"/>
      <c r="L65" s="10"/>
      <c r="M65" s="16"/>
      <c r="N65" s="10"/>
      <c r="O65" s="22"/>
      <c r="P65" s="18"/>
      <c r="Q65" s="16"/>
      <c r="R65" s="134"/>
      <c r="S65" s="22"/>
    </row>
    <row r="66" spans="1:24" ht="16" thickBot="1" x14ac:dyDescent="0.4">
      <c r="A66" s="91" t="s">
        <v>119</v>
      </c>
      <c r="B66" s="92"/>
      <c r="C66" s="92"/>
      <c r="D66" s="92"/>
      <c r="E66" s="93"/>
      <c r="F66" s="10"/>
      <c r="G66" s="24"/>
      <c r="H66" s="22"/>
      <c r="J66" s="24"/>
      <c r="K66" s="22"/>
      <c r="L66" s="10"/>
      <c r="M66" s="16"/>
      <c r="N66" s="24"/>
      <c r="O66" s="22"/>
      <c r="P66" s="18"/>
      <c r="Q66" s="16"/>
      <c r="R66" s="134"/>
      <c r="S66" s="22"/>
    </row>
    <row r="67" spans="1:24" ht="16.5" thickTop="1" thickBot="1" x14ac:dyDescent="0.4">
      <c r="A67" s="91" t="s">
        <v>193</v>
      </c>
      <c r="B67" s="92"/>
      <c r="C67" s="92"/>
      <c r="D67" s="92"/>
      <c r="E67" s="93"/>
      <c r="F67" s="10"/>
      <c r="G67" s="10"/>
      <c r="H67" s="22"/>
      <c r="J67" s="10"/>
      <c r="K67" s="22"/>
      <c r="L67" s="10"/>
      <c r="M67" s="16"/>
      <c r="N67" s="10"/>
      <c r="O67" s="22"/>
      <c r="P67" s="18"/>
      <c r="Q67" s="16"/>
      <c r="R67" s="24"/>
      <c r="S67" s="22"/>
    </row>
    <row r="68" spans="1:24" ht="16" thickTop="1" x14ac:dyDescent="0.35">
      <c r="A68" s="91" t="s">
        <v>112</v>
      </c>
      <c r="B68" s="92"/>
      <c r="C68" s="92"/>
      <c r="D68" s="92"/>
      <c r="E68" s="93"/>
      <c r="F68" s="10"/>
      <c r="K68" s="10"/>
      <c r="L68" s="10"/>
      <c r="M68" s="16"/>
      <c r="N68" s="10"/>
      <c r="O68" s="10"/>
      <c r="P68" s="10"/>
      <c r="Q68" s="16"/>
      <c r="R68" s="10"/>
      <c r="S68" s="10"/>
    </row>
    <row r="69" spans="1:24" x14ac:dyDescent="0.35">
      <c r="A69" s="91" t="s">
        <v>111</v>
      </c>
      <c r="B69" s="92"/>
      <c r="C69" s="92"/>
      <c r="D69" s="92"/>
      <c r="E69" s="93"/>
      <c r="F69" s="10"/>
      <c r="G69" s="10"/>
      <c r="H69" s="10"/>
      <c r="I69" s="10"/>
      <c r="J69" s="10"/>
      <c r="K69" s="10"/>
      <c r="L69" s="10"/>
      <c r="M69" s="16"/>
      <c r="N69" s="10"/>
      <c r="O69" s="10"/>
      <c r="P69" s="10"/>
      <c r="Q69" s="23"/>
    </row>
    <row r="70" spans="1:24" x14ac:dyDescent="0.35">
      <c r="A70" s="91"/>
      <c r="B70" s="92"/>
      <c r="C70" s="92"/>
      <c r="D70" s="92"/>
      <c r="E70" s="93"/>
      <c r="F70" s="10"/>
      <c r="G70" s="10"/>
      <c r="H70" s="10"/>
      <c r="M70" s="16"/>
      <c r="N70" s="10"/>
      <c r="O70" s="10"/>
      <c r="P70" s="10"/>
    </row>
    <row r="71" spans="1:24" ht="16" thickBot="1" x14ac:dyDescent="0.4">
      <c r="A71" s="94"/>
      <c r="B71" s="95"/>
      <c r="C71" s="95"/>
      <c r="D71" s="95"/>
      <c r="E71" s="96"/>
      <c r="F71" s="10"/>
      <c r="G71" s="10"/>
      <c r="H71" s="10"/>
      <c r="M71" s="16"/>
      <c r="N71" s="10"/>
      <c r="O71" s="10"/>
      <c r="P71" s="10"/>
    </row>
    <row r="72" spans="1:24" ht="16" thickTop="1" x14ac:dyDescent="0.35">
      <c r="A72" s="25" t="s">
        <v>97</v>
      </c>
      <c r="F72" s="10"/>
      <c r="G72" s="26" t="s">
        <v>82</v>
      </c>
      <c r="H72" s="201">
        <v>1400</v>
      </c>
      <c r="J72" s="16"/>
      <c r="K72" s="27" t="s">
        <v>102</v>
      </c>
      <c r="L72" s="201">
        <v>1500</v>
      </c>
      <c r="N72" s="28" t="s">
        <v>55</v>
      </c>
      <c r="O72" s="14"/>
      <c r="P72" s="201">
        <v>1820</v>
      </c>
      <c r="R72" s="29" t="s">
        <v>99</v>
      </c>
      <c r="V72" s="10"/>
      <c r="W72" s="10"/>
      <c r="X72" s="10"/>
    </row>
    <row r="73" spans="1:24" ht="18" x14ac:dyDescent="0.4">
      <c r="A73" s="25" t="s">
        <v>98</v>
      </c>
      <c r="D73" s="73" t="s">
        <v>133</v>
      </c>
      <c r="F73" s="19" t="s">
        <v>46</v>
      </c>
      <c r="G73" s="20">
        <f>C15</f>
        <v>330000</v>
      </c>
      <c r="H73" s="21"/>
      <c r="J73" s="30" t="s">
        <v>46</v>
      </c>
      <c r="K73" s="20">
        <f>C16</f>
        <v>17000</v>
      </c>
      <c r="L73" s="21"/>
      <c r="M73" s="19" t="s">
        <v>46</v>
      </c>
      <c r="N73" s="20">
        <f>C17</f>
        <v>198000</v>
      </c>
      <c r="O73" s="21"/>
      <c r="R73" s="17" t="s">
        <v>100</v>
      </c>
      <c r="S73" s="201">
        <v>1822</v>
      </c>
      <c r="T73" s="10"/>
      <c r="V73" s="10"/>
      <c r="W73" s="10"/>
      <c r="X73" s="10"/>
    </row>
    <row r="74" spans="1:24" ht="18" x14ac:dyDescent="0.4">
      <c r="A74" s="31"/>
      <c r="B74" s="31" t="s">
        <v>39</v>
      </c>
      <c r="C74" s="31"/>
      <c r="D74" s="31"/>
      <c r="E74" s="31"/>
      <c r="F74" s="16"/>
      <c r="G74" s="134"/>
      <c r="H74" s="189"/>
      <c r="J74" s="16"/>
      <c r="K74" s="10"/>
      <c r="L74" s="22"/>
      <c r="N74" s="10"/>
      <c r="O74" s="22"/>
      <c r="S74" s="20">
        <f>D18</f>
        <v>14000</v>
      </c>
      <c r="T74" s="30" t="s">
        <v>46</v>
      </c>
    </row>
    <row r="75" spans="1:24" x14ac:dyDescent="0.35">
      <c r="A75" s="32" t="s">
        <v>41</v>
      </c>
      <c r="B75" s="32" t="s">
        <v>42</v>
      </c>
      <c r="C75" s="32" t="s">
        <v>43</v>
      </c>
      <c r="D75" s="33" t="s">
        <v>44</v>
      </c>
      <c r="E75" s="33" t="s">
        <v>45</v>
      </c>
      <c r="F75" s="10"/>
      <c r="G75" s="10"/>
      <c r="H75" s="22"/>
      <c r="J75" s="16"/>
      <c r="K75" s="10"/>
      <c r="L75" s="22"/>
      <c r="N75" s="10"/>
      <c r="O75" s="22"/>
      <c r="R75" s="10"/>
      <c r="S75" s="189"/>
      <c r="T75" s="10"/>
    </row>
    <row r="76" spans="1:24" ht="18.5" thickBot="1" x14ac:dyDescent="0.45">
      <c r="A76" s="107" t="s">
        <v>49</v>
      </c>
      <c r="B76" s="162"/>
      <c r="C76" s="163"/>
      <c r="D76" s="164"/>
      <c r="E76" s="164"/>
      <c r="F76" s="10"/>
      <c r="G76" s="24"/>
      <c r="H76" s="22"/>
      <c r="J76" s="16"/>
      <c r="K76" s="24"/>
      <c r="L76" s="22"/>
      <c r="N76" s="24"/>
      <c r="O76" s="22"/>
      <c r="R76" s="10"/>
      <c r="S76" s="22"/>
      <c r="T76" s="10"/>
    </row>
    <row r="77" spans="1:24" ht="19" thickTop="1" thickBot="1" x14ac:dyDescent="0.45">
      <c r="A77" s="107"/>
      <c r="B77" s="162"/>
      <c r="C77" s="163"/>
      <c r="D77" s="164"/>
      <c r="E77" s="164"/>
      <c r="F77" s="10"/>
      <c r="G77" s="10"/>
      <c r="H77" s="22"/>
      <c r="J77" s="16"/>
      <c r="K77" s="10"/>
      <c r="L77" s="22"/>
      <c r="M77" s="18"/>
      <c r="O77" s="18"/>
      <c r="P77" s="18"/>
      <c r="R77" s="10"/>
      <c r="S77" s="24"/>
      <c r="T77" s="10"/>
    </row>
    <row r="78" spans="1:24" ht="18.5" thickTop="1" x14ac:dyDescent="0.4">
      <c r="A78" s="107"/>
      <c r="B78" s="162"/>
      <c r="C78" s="163"/>
      <c r="D78" s="164"/>
      <c r="E78" s="164"/>
      <c r="F78" s="10"/>
      <c r="G78" s="10"/>
      <c r="H78" s="10"/>
      <c r="M78" s="16"/>
      <c r="N78" s="18"/>
      <c r="O78" s="18"/>
      <c r="P78" s="18"/>
      <c r="R78" s="10"/>
      <c r="S78" s="22"/>
      <c r="T78" s="10"/>
    </row>
    <row r="79" spans="1:24" ht="18" x14ac:dyDescent="0.4">
      <c r="A79" s="107"/>
      <c r="B79" s="34"/>
      <c r="C79" s="82"/>
      <c r="D79" s="36"/>
      <c r="E79" s="36"/>
      <c r="F79" s="10"/>
      <c r="G79" s="10"/>
      <c r="H79" s="10"/>
      <c r="I79" s="10"/>
      <c r="J79" s="10"/>
      <c r="K79" s="10"/>
      <c r="L79" s="10"/>
      <c r="M79" s="16"/>
      <c r="N79" s="18"/>
      <c r="O79" s="18"/>
      <c r="P79" s="18"/>
    </row>
    <row r="80" spans="1:24" ht="18" x14ac:dyDescent="0.4">
      <c r="A80" s="107" t="s">
        <v>47</v>
      </c>
      <c r="B80" s="162"/>
      <c r="C80" s="163"/>
      <c r="D80" s="164"/>
      <c r="E80" s="164"/>
      <c r="F80" s="10"/>
      <c r="G80" s="10"/>
      <c r="H80" s="10"/>
      <c r="I80" s="10"/>
      <c r="J80" s="10"/>
      <c r="K80" s="10"/>
      <c r="L80" s="10"/>
      <c r="M80" s="16"/>
      <c r="N80" s="18"/>
      <c r="O80" s="18"/>
      <c r="P80" s="18"/>
      <c r="U80" s="10"/>
      <c r="V80" s="10"/>
      <c r="W80" s="10"/>
      <c r="X80" s="10"/>
    </row>
    <row r="81" spans="1:20" ht="18" x14ac:dyDescent="0.4">
      <c r="A81" s="107"/>
      <c r="B81" s="162"/>
      <c r="C81" s="163"/>
      <c r="D81" s="164"/>
      <c r="E81" s="164"/>
      <c r="F81" s="10"/>
      <c r="G81" s="14" t="s">
        <v>61</v>
      </c>
      <c r="H81" s="201">
        <v>2000</v>
      </c>
      <c r="I81" s="10"/>
      <c r="J81" s="17" t="s">
        <v>96</v>
      </c>
      <c r="K81" s="201">
        <v>2100</v>
      </c>
      <c r="L81" s="10"/>
      <c r="M81" s="16"/>
      <c r="N81" s="28" t="s">
        <v>62</v>
      </c>
      <c r="O81" s="201">
        <v>3000</v>
      </c>
      <c r="P81" s="37"/>
      <c r="R81" s="28" t="s">
        <v>63</v>
      </c>
      <c r="S81" s="201">
        <v>3100</v>
      </c>
    </row>
    <row r="82" spans="1:20" ht="18" x14ac:dyDescent="0.4">
      <c r="A82" s="107"/>
      <c r="B82" s="162"/>
      <c r="C82" s="163"/>
      <c r="D82" s="164"/>
      <c r="E82" s="164"/>
      <c r="G82" s="10"/>
      <c r="H82" s="38">
        <f>D19</f>
        <v>65000</v>
      </c>
      <c r="I82" s="39" t="s">
        <v>46</v>
      </c>
      <c r="J82" s="10"/>
      <c r="K82" s="20">
        <f>D20</f>
        <v>18000</v>
      </c>
      <c r="L82" s="19" t="s">
        <v>46</v>
      </c>
      <c r="M82" s="19"/>
      <c r="N82" s="20"/>
      <c r="O82" s="40">
        <f>D21</f>
        <v>520000</v>
      </c>
      <c r="P82" s="41" t="s">
        <v>93</v>
      </c>
      <c r="Q82" s="19"/>
      <c r="R82" s="20"/>
      <c r="S82" s="42">
        <f>D22</f>
        <v>418000</v>
      </c>
      <c r="T82" s="41" t="s">
        <v>94</v>
      </c>
    </row>
    <row r="83" spans="1:20" ht="18" x14ac:dyDescent="0.4">
      <c r="A83" s="107"/>
      <c r="B83" s="34"/>
      <c r="C83" s="82"/>
      <c r="D83" s="36"/>
      <c r="E83" s="36"/>
      <c r="F83" s="16"/>
      <c r="G83" s="10"/>
      <c r="H83" s="189"/>
      <c r="I83" s="10"/>
      <c r="J83" s="10"/>
      <c r="K83" s="189"/>
      <c r="L83" s="10"/>
      <c r="M83" s="16"/>
      <c r="N83" s="10"/>
      <c r="O83" s="22"/>
      <c r="P83" s="18"/>
      <c r="R83" s="10"/>
      <c r="S83" s="22"/>
    </row>
    <row r="84" spans="1:20" ht="18" x14ac:dyDescent="0.4">
      <c r="A84" s="107" t="s">
        <v>54</v>
      </c>
      <c r="B84" s="162"/>
      <c r="C84" s="163"/>
      <c r="D84" s="165"/>
      <c r="E84" s="165"/>
      <c r="F84" s="10"/>
      <c r="G84" s="10"/>
      <c r="H84" s="189"/>
      <c r="I84" s="10"/>
      <c r="J84" s="10"/>
      <c r="K84" s="22"/>
      <c r="L84" s="10"/>
      <c r="M84" s="16"/>
      <c r="N84" s="10"/>
      <c r="O84" s="22"/>
      <c r="P84" s="18"/>
      <c r="R84" s="10"/>
      <c r="S84" s="22"/>
    </row>
    <row r="85" spans="1:20" ht="18.5" thickBot="1" x14ac:dyDescent="0.45">
      <c r="A85" s="73"/>
      <c r="B85" s="166"/>
      <c r="C85" s="167"/>
      <c r="D85" s="168"/>
      <c r="E85" s="165"/>
      <c r="F85" s="10"/>
      <c r="G85" s="10"/>
      <c r="H85" s="189"/>
      <c r="I85" s="10"/>
      <c r="J85" s="10"/>
      <c r="K85" s="43"/>
      <c r="L85" s="10"/>
      <c r="M85" s="16"/>
      <c r="N85" s="10"/>
      <c r="O85" s="43"/>
      <c r="P85" s="18"/>
      <c r="R85" s="10"/>
      <c r="S85" s="24"/>
    </row>
    <row r="86" spans="1:20" ht="18.5" thickTop="1" x14ac:dyDescent="0.4">
      <c r="A86" s="107"/>
      <c r="B86" s="162"/>
      <c r="C86" s="163"/>
      <c r="D86" s="165"/>
      <c r="E86" s="165"/>
      <c r="F86" s="10"/>
      <c r="G86" s="10"/>
      <c r="H86" s="189"/>
      <c r="I86" s="10"/>
      <c r="J86" s="10"/>
      <c r="K86" s="22"/>
      <c r="L86" s="10"/>
      <c r="M86" s="16"/>
      <c r="N86" s="10"/>
      <c r="O86" s="22"/>
      <c r="P86" s="18"/>
      <c r="R86" s="10"/>
      <c r="S86" s="22"/>
    </row>
    <row r="87" spans="1:20" ht="18.5" thickBot="1" x14ac:dyDescent="0.45">
      <c r="A87" s="107"/>
      <c r="B87" s="34"/>
      <c r="C87" s="82"/>
      <c r="D87" s="36"/>
      <c r="E87" s="36"/>
      <c r="F87" s="10"/>
      <c r="G87" s="10"/>
      <c r="H87" s="44"/>
      <c r="I87" s="10"/>
      <c r="J87" s="10"/>
      <c r="K87" s="10"/>
      <c r="L87" s="10"/>
      <c r="M87" s="16"/>
      <c r="N87" s="10"/>
      <c r="O87" s="10"/>
      <c r="P87" s="10"/>
      <c r="Q87" s="18"/>
    </row>
    <row r="88" spans="1:20" ht="18.5" thickTop="1" x14ac:dyDescent="0.4">
      <c r="A88" s="107" t="s">
        <v>57</v>
      </c>
      <c r="B88" s="162"/>
      <c r="C88" s="163"/>
      <c r="D88" s="164"/>
      <c r="E88" s="164"/>
      <c r="F88" s="10"/>
      <c r="G88" s="10"/>
      <c r="H88" s="10"/>
      <c r="I88" s="10"/>
      <c r="J88" s="10"/>
      <c r="K88" s="10"/>
      <c r="L88" s="10"/>
      <c r="M88" s="16"/>
      <c r="N88" s="10"/>
      <c r="O88" s="10"/>
      <c r="P88" s="10"/>
    </row>
    <row r="89" spans="1:20" ht="18" x14ac:dyDescent="0.4">
      <c r="A89" s="107"/>
      <c r="B89" s="162"/>
      <c r="C89" s="163"/>
      <c r="D89" s="164"/>
      <c r="E89" s="164"/>
      <c r="F89" s="10"/>
      <c r="G89" s="10"/>
      <c r="H89" s="10"/>
      <c r="I89" s="10"/>
      <c r="J89" s="10"/>
      <c r="K89" s="10"/>
      <c r="L89" s="10"/>
      <c r="M89" s="16"/>
      <c r="N89" s="10"/>
      <c r="O89" s="10"/>
      <c r="P89" s="10"/>
    </row>
    <row r="90" spans="1:20" ht="18" x14ac:dyDescent="0.4">
      <c r="A90" s="107"/>
      <c r="B90" s="162"/>
      <c r="C90" s="163"/>
      <c r="D90" s="164"/>
      <c r="E90" s="164"/>
      <c r="F90" s="10"/>
      <c r="G90" s="10"/>
      <c r="H90" s="10"/>
      <c r="I90" s="10"/>
      <c r="J90" s="10"/>
      <c r="K90" s="10"/>
      <c r="L90" s="10"/>
      <c r="M90" s="16"/>
      <c r="N90" s="17" t="s">
        <v>66</v>
      </c>
      <c r="O90" s="201">
        <v>5100</v>
      </c>
      <c r="P90" s="18"/>
    </row>
    <row r="91" spans="1:20" ht="18" x14ac:dyDescent="0.4">
      <c r="A91" s="107"/>
      <c r="B91" s="34"/>
      <c r="C91" s="82"/>
      <c r="D91" s="36"/>
      <c r="E91" s="36"/>
      <c r="F91" s="10"/>
      <c r="G91" s="14" t="s">
        <v>67</v>
      </c>
      <c r="H91" s="201">
        <v>4000</v>
      </c>
      <c r="I91" s="10"/>
      <c r="J91" s="14" t="s">
        <v>68</v>
      </c>
      <c r="K91" s="201">
        <v>5000</v>
      </c>
      <c r="L91" s="10"/>
      <c r="M91" s="16"/>
      <c r="N91" s="134"/>
      <c r="O91" s="190"/>
      <c r="P91" s="18"/>
    </row>
    <row r="92" spans="1:20" ht="18" x14ac:dyDescent="0.4">
      <c r="A92" s="107" t="s">
        <v>59</v>
      </c>
      <c r="B92" s="162"/>
      <c r="C92" s="163"/>
      <c r="D92" s="164"/>
      <c r="E92" s="164"/>
      <c r="F92" s="19"/>
      <c r="G92" s="10"/>
      <c r="H92" s="190"/>
      <c r="I92" s="45"/>
      <c r="J92" s="134"/>
      <c r="K92" s="21"/>
      <c r="L92" s="10"/>
      <c r="M92" s="16"/>
      <c r="N92" s="134"/>
      <c r="O92" s="22"/>
      <c r="P92" s="18"/>
    </row>
    <row r="93" spans="1:20" ht="18" x14ac:dyDescent="0.4">
      <c r="A93" s="107"/>
      <c r="B93" s="162"/>
      <c r="C93" s="163"/>
      <c r="D93" s="164"/>
      <c r="E93" s="164"/>
      <c r="F93" s="10"/>
      <c r="G93" s="10"/>
      <c r="H93" s="22"/>
      <c r="I93" s="16"/>
      <c r="J93" s="10"/>
      <c r="K93" s="22"/>
      <c r="L93" s="10"/>
      <c r="M93" s="16"/>
      <c r="N93" s="134"/>
      <c r="O93" s="22"/>
      <c r="P93" s="18"/>
    </row>
    <row r="94" spans="1:20" ht="18" x14ac:dyDescent="0.4">
      <c r="A94" s="107"/>
      <c r="B94" s="162"/>
      <c r="C94" s="163"/>
      <c r="D94" s="164"/>
      <c r="E94" s="164"/>
      <c r="F94" s="10"/>
      <c r="G94" s="10"/>
      <c r="H94" s="22"/>
      <c r="I94" s="10"/>
      <c r="J94" s="10"/>
      <c r="K94" s="22"/>
      <c r="L94" s="10"/>
      <c r="M94" s="23"/>
      <c r="N94" s="191"/>
      <c r="O94" s="22"/>
      <c r="P94" s="18"/>
    </row>
    <row r="95" spans="1:20" ht="18.5" thickBot="1" x14ac:dyDescent="0.45">
      <c r="A95" s="107"/>
      <c r="B95" s="34"/>
      <c r="C95" s="82"/>
      <c r="D95" s="36"/>
      <c r="E95" s="36"/>
      <c r="F95" s="10"/>
      <c r="G95" s="10"/>
      <c r="H95" s="43"/>
      <c r="I95" s="10"/>
      <c r="J95" s="24"/>
      <c r="K95" s="22"/>
      <c r="L95" s="10"/>
      <c r="O95" s="22"/>
      <c r="P95" s="18"/>
    </row>
    <row r="96" spans="1:20" ht="19" thickTop="1" thickBot="1" x14ac:dyDescent="0.45">
      <c r="A96" s="107" t="s">
        <v>52</v>
      </c>
      <c r="B96" s="162"/>
      <c r="C96" s="163"/>
      <c r="D96" s="164"/>
      <c r="E96" s="164"/>
      <c r="F96" s="10"/>
      <c r="G96" s="10"/>
      <c r="H96" s="22"/>
      <c r="I96" s="10"/>
      <c r="J96" s="10"/>
      <c r="K96" s="22"/>
      <c r="L96" s="10"/>
      <c r="M96" s="16"/>
      <c r="N96" s="200"/>
      <c r="O96" s="10"/>
      <c r="P96" s="10"/>
    </row>
    <row r="97" spans="1:22" ht="18.5" thickTop="1" x14ac:dyDescent="0.4">
      <c r="A97" s="107"/>
      <c r="B97" s="162"/>
      <c r="C97" s="163"/>
      <c r="D97" s="164"/>
      <c r="E97" s="164"/>
      <c r="F97" s="10"/>
      <c r="G97" s="10"/>
      <c r="H97" s="10"/>
      <c r="I97" s="10"/>
      <c r="J97" s="10"/>
      <c r="K97" s="10"/>
      <c r="L97" s="10"/>
      <c r="M97" s="16"/>
      <c r="N97" s="46"/>
      <c r="O97" s="10"/>
      <c r="P97" s="10"/>
    </row>
    <row r="98" spans="1:22" ht="18" x14ac:dyDescent="0.4">
      <c r="A98" s="107"/>
      <c r="B98" s="162"/>
      <c r="C98" s="163"/>
      <c r="D98" s="164"/>
      <c r="E98" s="164"/>
      <c r="F98" s="10"/>
      <c r="G98" s="10"/>
      <c r="H98" s="10"/>
      <c r="I98" s="10"/>
      <c r="J98" s="10"/>
      <c r="K98" s="10"/>
      <c r="L98" s="10"/>
      <c r="M98" s="16"/>
      <c r="N98" s="46"/>
      <c r="O98" s="10"/>
      <c r="P98" s="10"/>
    </row>
    <row r="99" spans="1:22" ht="18" x14ac:dyDescent="0.4">
      <c r="A99" s="107"/>
      <c r="B99" s="34"/>
      <c r="C99" s="82"/>
      <c r="D99" s="36"/>
      <c r="E99" s="36"/>
      <c r="F99" s="10"/>
      <c r="G99" s="10"/>
      <c r="H99" s="10"/>
      <c r="I99" s="10"/>
      <c r="J99" s="10"/>
      <c r="K99" s="10"/>
      <c r="L99" s="10"/>
      <c r="M99" s="16"/>
      <c r="N99" s="10"/>
      <c r="O99" s="10"/>
      <c r="P99" s="10"/>
    </row>
    <row r="100" spans="1:22" ht="18" x14ac:dyDescent="0.4">
      <c r="A100" s="107"/>
      <c r="B100" s="34"/>
      <c r="C100" s="82"/>
      <c r="D100" s="36"/>
      <c r="E100" s="36"/>
      <c r="F100" s="10"/>
      <c r="G100" s="10"/>
      <c r="H100" s="10"/>
      <c r="I100" s="10"/>
      <c r="J100" s="10"/>
      <c r="K100" s="10"/>
      <c r="L100" s="10"/>
      <c r="M100" s="16"/>
      <c r="N100" s="10"/>
      <c r="O100" s="18"/>
      <c r="P100" s="18"/>
    </row>
    <row r="101" spans="1:22" ht="18" x14ac:dyDescent="0.4">
      <c r="A101" s="107" t="s">
        <v>56</v>
      </c>
      <c r="B101" s="162"/>
      <c r="C101" s="163"/>
      <c r="D101" s="164"/>
      <c r="E101" s="164"/>
      <c r="F101" s="10"/>
      <c r="G101" s="14" t="s">
        <v>60</v>
      </c>
      <c r="H101" s="201">
        <v>5200</v>
      </c>
      <c r="I101" s="10"/>
      <c r="J101" s="14" t="s">
        <v>65</v>
      </c>
      <c r="K101" s="201">
        <v>5300</v>
      </c>
      <c r="L101" s="10"/>
      <c r="M101" s="16"/>
      <c r="N101" s="14" t="s">
        <v>95</v>
      </c>
      <c r="O101" s="201">
        <v>5500</v>
      </c>
      <c r="P101" s="10"/>
      <c r="Q101" s="14" t="s">
        <v>58</v>
      </c>
      <c r="R101" s="201">
        <v>5600</v>
      </c>
      <c r="V101" s="10"/>
    </row>
    <row r="102" spans="1:22" ht="18" x14ac:dyDescent="0.4">
      <c r="A102" s="107"/>
      <c r="B102" s="162"/>
      <c r="C102" s="163"/>
      <c r="D102" s="164"/>
      <c r="E102" s="164"/>
      <c r="F102" s="19"/>
      <c r="G102" s="134"/>
      <c r="H102" s="21"/>
      <c r="I102" s="16"/>
      <c r="J102" s="10"/>
      <c r="K102" s="21"/>
      <c r="L102" s="10"/>
      <c r="M102" s="16"/>
      <c r="N102" s="134"/>
      <c r="O102" s="21"/>
      <c r="P102" s="16"/>
      <c r="Q102" s="134"/>
      <c r="R102" s="21"/>
      <c r="V102" s="10"/>
    </row>
    <row r="103" spans="1:22" ht="18" x14ac:dyDescent="0.4">
      <c r="A103" s="107"/>
      <c r="B103" s="162"/>
      <c r="C103" s="163"/>
      <c r="D103" s="164"/>
      <c r="E103" s="164"/>
      <c r="F103" s="10"/>
      <c r="G103" s="10"/>
      <c r="H103" s="22"/>
      <c r="I103" s="16"/>
      <c r="J103" s="134"/>
      <c r="K103" s="22"/>
      <c r="L103" s="10"/>
      <c r="M103" s="16"/>
      <c r="N103" s="10"/>
      <c r="O103" s="22"/>
      <c r="P103" s="10"/>
      <c r="Q103" s="10"/>
      <c r="R103" s="22"/>
      <c r="V103" s="10"/>
    </row>
    <row r="104" spans="1:22" ht="18.5" thickBot="1" x14ac:dyDescent="0.45">
      <c r="A104" s="107"/>
      <c r="B104" s="34"/>
      <c r="C104" s="82"/>
      <c r="D104" s="36"/>
      <c r="E104" s="36"/>
      <c r="F104" s="10"/>
      <c r="G104" s="10"/>
      <c r="H104" s="22"/>
      <c r="I104" s="10"/>
      <c r="J104" s="10"/>
      <c r="K104" s="22"/>
      <c r="L104" s="10"/>
      <c r="M104" s="16"/>
      <c r="N104" s="24"/>
      <c r="O104" s="22"/>
      <c r="P104" s="10"/>
      <c r="Q104" s="10"/>
      <c r="R104" s="22"/>
      <c r="V104" s="10"/>
    </row>
    <row r="105" spans="1:22" ht="19" thickTop="1" thickBot="1" x14ac:dyDescent="0.45">
      <c r="A105" s="107" t="s">
        <v>64</v>
      </c>
      <c r="B105" s="162"/>
      <c r="C105" s="163"/>
      <c r="D105" s="164"/>
      <c r="E105" s="164"/>
      <c r="F105" s="10"/>
      <c r="G105" s="24"/>
      <c r="H105" s="22"/>
      <c r="I105" s="10"/>
      <c r="J105" s="24"/>
      <c r="K105" s="22"/>
      <c r="L105" s="10"/>
      <c r="M105" s="16"/>
      <c r="N105" s="10"/>
      <c r="O105" s="22"/>
      <c r="P105" s="10"/>
      <c r="Q105" s="24"/>
      <c r="R105" s="22"/>
      <c r="V105" s="10"/>
    </row>
    <row r="106" spans="1:22" ht="18.5" thickTop="1" x14ac:dyDescent="0.4">
      <c r="A106" s="107"/>
      <c r="B106" s="162"/>
      <c r="C106" s="163"/>
      <c r="D106" s="164"/>
      <c r="E106" s="164"/>
      <c r="F106" s="10"/>
      <c r="G106" s="10"/>
      <c r="H106" s="22"/>
      <c r="I106" s="10"/>
      <c r="J106" s="10"/>
      <c r="K106" s="22"/>
      <c r="L106" s="10"/>
      <c r="M106" s="16"/>
      <c r="N106" s="10"/>
      <c r="O106" s="10"/>
      <c r="Q106" s="10"/>
      <c r="R106" s="18"/>
      <c r="S106" s="18"/>
      <c r="T106" s="10"/>
      <c r="U106" s="18"/>
      <c r="V106" s="18"/>
    </row>
    <row r="107" spans="1:22" ht="18" x14ac:dyDescent="0.4">
      <c r="A107" s="107"/>
      <c r="B107" s="162"/>
      <c r="C107" s="163"/>
      <c r="D107" s="164"/>
      <c r="E107" s="164"/>
      <c r="F107" s="10"/>
      <c r="G107" s="10"/>
      <c r="H107" s="10"/>
      <c r="I107" s="10"/>
      <c r="J107" s="10"/>
      <c r="K107" s="10"/>
      <c r="L107" s="10"/>
      <c r="M107" s="16"/>
      <c r="N107" s="10"/>
      <c r="O107" s="10"/>
    </row>
    <row r="108" spans="1:22" ht="18" x14ac:dyDescent="0.4">
      <c r="A108" s="107"/>
      <c r="B108" s="34"/>
      <c r="C108" s="82"/>
      <c r="D108" s="36"/>
      <c r="E108" s="36"/>
      <c r="F108" s="10"/>
      <c r="G108" s="10"/>
      <c r="H108" s="10"/>
      <c r="I108" s="10"/>
      <c r="J108" s="10"/>
      <c r="K108" s="10"/>
      <c r="L108" s="10"/>
      <c r="M108" s="16"/>
      <c r="N108" s="10"/>
      <c r="O108" s="10"/>
    </row>
    <row r="109" spans="1:22" ht="18" x14ac:dyDescent="0.4">
      <c r="A109" s="107" t="s">
        <v>53</v>
      </c>
      <c r="B109" s="162"/>
      <c r="C109" s="163"/>
      <c r="D109" s="164"/>
      <c r="E109" s="162"/>
      <c r="F109" s="10"/>
      <c r="G109" s="10"/>
      <c r="H109" s="10"/>
      <c r="I109" s="10"/>
      <c r="J109" s="10"/>
      <c r="K109" s="10"/>
      <c r="L109" s="10"/>
      <c r="M109" s="16"/>
      <c r="N109" s="10"/>
      <c r="O109" s="18"/>
      <c r="P109" s="18"/>
    </row>
    <row r="110" spans="1:22" ht="18" x14ac:dyDescent="0.4">
      <c r="A110" s="107"/>
      <c r="B110" s="162"/>
      <c r="C110" s="163"/>
      <c r="D110" s="164"/>
      <c r="E110" s="164"/>
      <c r="M110" s="16"/>
      <c r="N110" s="18"/>
      <c r="O110" s="18"/>
      <c r="P110" s="18"/>
    </row>
    <row r="111" spans="1:22" ht="18" x14ac:dyDescent="0.4">
      <c r="A111" s="107"/>
      <c r="B111" s="162"/>
      <c r="C111" s="163"/>
      <c r="D111" s="164"/>
      <c r="E111" s="164"/>
      <c r="M111" s="16"/>
      <c r="N111" s="18"/>
      <c r="O111" s="18"/>
      <c r="P111" s="18"/>
    </row>
    <row r="112" spans="1:22" ht="18" x14ac:dyDescent="0.4">
      <c r="A112" s="107"/>
      <c r="B112" s="34"/>
      <c r="C112" s="82"/>
      <c r="D112" s="36"/>
      <c r="E112" s="36"/>
      <c r="M112" s="16"/>
      <c r="N112" s="18"/>
      <c r="O112" s="18"/>
      <c r="P112" s="18"/>
    </row>
    <row r="113" spans="1:17" ht="18" x14ac:dyDescent="0.4">
      <c r="A113" s="107" t="s">
        <v>48</v>
      </c>
      <c r="B113" s="162"/>
      <c r="C113" s="163"/>
      <c r="D113" s="164"/>
      <c r="E113" s="164"/>
      <c r="M113" s="16"/>
      <c r="N113" s="18"/>
      <c r="O113" s="18"/>
      <c r="P113" s="18"/>
    </row>
    <row r="114" spans="1:17" ht="18" x14ac:dyDescent="0.4">
      <c r="A114" s="107"/>
      <c r="B114" s="162"/>
      <c r="C114" s="163"/>
      <c r="D114" s="164"/>
      <c r="E114" s="164"/>
      <c r="M114" s="16"/>
      <c r="N114" s="18"/>
      <c r="O114" s="18"/>
      <c r="P114" s="18"/>
    </row>
    <row r="115" spans="1:17" ht="18" x14ac:dyDescent="0.4">
      <c r="A115" s="107"/>
      <c r="B115" s="162"/>
      <c r="C115" s="163"/>
      <c r="D115" s="164"/>
      <c r="E115" s="164"/>
      <c r="M115" s="10"/>
      <c r="N115" s="16"/>
      <c r="O115" s="18"/>
      <c r="P115" s="10"/>
      <c r="Q115" s="10"/>
    </row>
    <row r="116" spans="1:17" ht="18" x14ac:dyDescent="0.4">
      <c r="A116" s="107"/>
      <c r="B116" s="34"/>
      <c r="C116" s="82"/>
      <c r="D116" s="36"/>
      <c r="E116" s="36"/>
      <c r="M116" s="10"/>
      <c r="N116" s="16"/>
      <c r="O116" s="18"/>
      <c r="P116" s="10"/>
      <c r="Q116" s="10"/>
    </row>
    <row r="117" spans="1:17" ht="18" x14ac:dyDescent="0.4">
      <c r="A117" s="107" t="s">
        <v>48</v>
      </c>
      <c r="B117" s="162"/>
      <c r="C117" s="163"/>
      <c r="D117" s="164"/>
      <c r="E117" s="164"/>
      <c r="M117" s="10"/>
      <c r="N117" s="16"/>
      <c r="O117" s="18"/>
      <c r="P117" s="10"/>
      <c r="Q117" s="10"/>
    </row>
    <row r="118" spans="1:17" ht="18" x14ac:dyDescent="0.4">
      <c r="A118" s="107"/>
      <c r="B118" s="162"/>
      <c r="C118" s="163"/>
      <c r="D118" s="164"/>
      <c r="E118" s="164"/>
      <c r="M118" s="10"/>
      <c r="N118" s="16"/>
      <c r="O118" s="18"/>
      <c r="P118" s="10"/>
      <c r="Q118" s="10"/>
    </row>
    <row r="119" spans="1:17" ht="18" x14ac:dyDescent="0.4">
      <c r="A119" s="107"/>
      <c r="B119" s="162"/>
      <c r="C119" s="163"/>
      <c r="D119" s="164"/>
      <c r="E119" s="164"/>
      <c r="M119" s="10"/>
      <c r="N119" s="16"/>
      <c r="O119" s="18"/>
      <c r="P119" s="10"/>
      <c r="Q119" s="10"/>
    </row>
    <row r="120" spans="1:17" ht="18" x14ac:dyDescent="0.4">
      <c r="A120" s="107"/>
      <c r="B120" s="34"/>
      <c r="C120" s="82"/>
      <c r="D120" s="36"/>
      <c r="E120" s="36"/>
      <c r="M120" s="10"/>
      <c r="N120" s="16"/>
      <c r="O120" s="18"/>
      <c r="P120" s="10"/>
      <c r="Q120" s="10"/>
    </row>
    <row r="121" spans="1:17" ht="18" x14ac:dyDescent="0.4">
      <c r="A121" s="107" t="s">
        <v>51</v>
      </c>
      <c r="B121" s="162"/>
      <c r="C121" s="163"/>
      <c r="D121" s="164"/>
      <c r="E121" s="164"/>
      <c r="M121" s="10"/>
      <c r="N121" s="16"/>
      <c r="O121" s="18"/>
      <c r="P121" s="10"/>
      <c r="Q121" s="10"/>
    </row>
    <row r="122" spans="1:17" ht="18" x14ac:dyDescent="0.4">
      <c r="A122" s="107"/>
      <c r="B122" s="162"/>
      <c r="C122" s="163"/>
      <c r="D122" s="164"/>
      <c r="E122" s="164"/>
      <c r="M122" s="10"/>
      <c r="N122" s="16"/>
      <c r="O122" s="18"/>
      <c r="P122" s="10"/>
      <c r="Q122" s="10"/>
    </row>
    <row r="123" spans="1:17" ht="18" x14ac:dyDescent="0.4">
      <c r="A123" s="107"/>
      <c r="B123" s="162"/>
      <c r="C123" s="163"/>
      <c r="D123" s="164"/>
      <c r="E123" s="164"/>
      <c r="M123" s="10"/>
      <c r="N123" s="16"/>
      <c r="O123" s="18"/>
      <c r="P123" s="10"/>
      <c r="Q123" s="10"/>
    </row>
    <row r="124" spans="1:17" ht="18" x14ac:dyDescent="0.4">
      <c r="A124" s="107"/>
      <c r="B124" s="34"/>
      <c r="C124" s="82"/>
      <c r="D124" s="36"/>
      <c r="E124" s="36"/>
      <c r="M124" s="10"/>
      <c r="N124" s="16"/>
      <c r="O124" s="18"/>
      <c r="P124" s="10"/>
      <c r="Q124" s="10"/>
    </row>
    <row r="125" spans="1:17" ht="18" x14ac:dyDescent="0.4">
      <c r="A125" s="107" t="s">
        <v>50</v>
      </c>
      <c r="B125" s="162"/>
      <c r="C125" s="163"/>
      <c r="D125" s="164"/>
      <c r="E125" s="164"/>
      <c r="M125" s="10"/>
      <c r="N125" s="16"/>
      <c r="O125" s="18"/>
      <c r="P125" s="10"/>
      <c r="Q125" s="10"/>
    </row>
    <row r="126" spans="1:17" ht="18" x14ac:dyDescent="0.4">
      <c r="A126" s="107"/>
      <c r="B126" s="162"/>
      <c r="C126" s="163"/>
      <c r="D126" s="164"/>
      <c r="E126" s="164"/>
      <c r="M126" s="10"/>
      <c r="N126" s="16"/>
      <c r="O126" s="18"/>
      <c r="P126" s="10"/>
      <c r="Q126" s="10"/>
    </row>
    <row r="127" spans="1:17" ht="18" x14ac:dyDescent="0.4">
      <c r="A127" s="107"/>
      <c r="B127" s="162"/>
      <c r="C127" s="163"/>
      <c r="D127" s="164"/>
      <c r="E127" s="164"/>
      <c r="M127" s="10"/>
      <c r="N127" s="16"/>
      <c r="O127" s="18"/>
      <c r="P127" s="10"/>
      <c r="Q127" s="10"/>
    </row>
    <row r="128" spans="1:17" ht="18" x14ac:dyDescent="0.4">
      <c r="A128" s="107"/>
      <c r="B128" s="34"/>
      <c r="C128" s="35"/>
      <c r="D128" s="36"/>
      <c r="E128" s="36"/>
      <c r="M128" s="10"/>
      <c r="N128" s="16"/>
      <c r="O128" s="18"/>
      <c r="P128" s="10"/>
      <c r="Q128" s="10"/>
    </row>
    <row r="129" spans="1:17" ht="18" x14ac:dyDescent="0.4">
      <c r="A129" s="108"/>
      <c r="B129" s="37"/>
      <c r="C129" s="48"/>
      <c r="D129" s="49"/>
      <c r="E129" s="49"/>
      <c r="M129" s="10"/>
      <c r="N129" s="16"/>
      <c r="O129" s="18"/>
      <c r="P129" s="10"/>
      <c r="Q129" s="10"/>
    </row>
    <row r="130" spans="1:17" x14ac:dyDescent="0.35">
      <c r="A130" s="47"/>
      <c r="B130" s="37"/>
      <c r="C130" s="48"/>
      <c r="D130" s="49"/>
      <c r="E130" s="49"/>
      <c r="M130" s="10"/>
      <c r="N130" s="16"/>
      <c r="O130" s="18"/>
      <c r="P130" s="10"/>
      <c r="Q130" s="10"/>
    </row>
    <row r="131" spans="1:17" ht="18" x14ac:dyDescent="0.4">
      <c r="A131" s="4" t="s">
        <v>81</v>
      </c>
      <c r="B131" s="4"/>
      <c r="C131" s="5"/>
      <c r="D131" s="4"/>
      <c r="E131" s="49"/>
      <c r="M131" s="10"/>
      <c r="N131" s="16"/>
      <c r="O131" s="18"/>
      <c r="P131" s="10"/>
      <c r="Q131" s="10"/>
    </row>
    <row r="132" spans="1:17" ht="18" x14ac:dyDescent="0.4">
      <c r="A132" s="4" t="s">
        <v>105</v>
      </c>
      <c r="B132" s="4"/>
      <c r="C132" s="5"/>
      <c r="D132" s="4"/>
      <c r="E132" s="49"/>
      <c r="M132" s="10"/>
      <c r="N132" s="16"/>
      <c r="O132" s="18"/>
      <c r="P132" s="10"/>
      <c r="Q132" s="10"/>
    </row>
    <row r="133" spans="1:17" ht="18" x14ac:dyDescent="0.4">
      <c r="A133" s="4"/>
      <c r="B133" s="4"/>
      <c r="C133" s="4" t="s">
        <v>44</v>
      </c>
      <c r="D133" s="4" t="s">
        <v>88</v>
      </c>
      <c r="E133" s="49"/>
      <c r="M133" s="10"/>
      <c r="N133" s="16"/>
      <c r="O133" s="18"/>
      <c r="P133" s="10"/>
      <c r="Q133" s="10"/>
    </row>
    <row r="134" spans="1:17" x14ac:dyDescent="0.35">
      <c r="A134" s="7" t="s">
        <v>40</v>
      </c>
      <c r="B134" s="7"/>
      <c r="C134" s="8">
        <f>G66</f>
        <v>0</v>
      </c>
      <c r="D134" s="8"/>
      <c r="E134" s="49"/>
    </row>
    <row r="135" spans="1:17" ht="16" thickBot="1" x14ac:dyDescent="0.4">
      <c r="A135" s="7" t="s">
        <v>69</v>
      </c>
      <c r="B135" s="7"/>
      <c r="C135" s="8">
        <f>J66</f>
        <v>0</v>
      </c>
      <c r="D135" s="8"/>
      <c r="E135" s="49"/>
    </row>
    <row r="136" spans="1:17" x14ac:dyDescent="0.35">
      <c r="A136" s="7" t="s">
        <v>5</v>
      </c>
      <c r="B136" s="7"/>
      <c r="C136" s="8">
        <f>N66</f>
        <v>0</v>
      </c>
      <c r="D136" s="8"/>
      <c r="E136" s="97"/>
      <c r="F136" s="136"/>
      <c r="G136" s="136"/>
      <c r="H136" s="98"/>
      <c r="I136" s="98"/>
      <c r="J136" s="98"/>
      <c r="K136" s="99"/>
    </row>
    <row r="137" spans="1:17" ht="18" x14ac:dyDescent="0.4">
      <c r="A137" s="7" t="s">
        <v>6</v>
      </c>
      <c r="B137" s="7"/>
      <c r="C137" s="8">
        <f>R67</f>
        <v>0</v>
      </c>
      <c r="D137" s="8"/>
      <c r="E137" s="100" t="s">
        <v>120</v>
      </c>
      <c r="F137" s="37"/>
      <c r="G137" s="37"/>
      <c r="H137" s="37"/>
      <c r="I137" s="37"/>
      <c r="J137" s="37"/>
      <c r="K137" s="56"/>
    </row>
    <row r="138" spans="1:17" ht="18" x14ac:dyDescent="0.4">
      <c r="A138" s="7" t="s">
        <v>82</v>
      </c>
      <c r="B138" s="7"/>
      <c r="C138" s="8">
        <f>G76</f>
        <v>0</v>
      </c>
      <c r="D138" s="8"/>
      <c r="E138" s="100" t="s">
        <v>113</v>
      </c>
      <c r="F138" s="37"/>
      <c r="G138" s="37"/>
      <c r="H138" s="37"/>
      <c r="I138" s="37"/>
      <c r="J138" s="37"/>
      <c r="K138" s="56"/>
    </row>
    <row r="139" spans="1:17" ht="18" x14ac:dyDescent="0.4">
      <c r="A139" s="7" t="s">
        <v>89</v>
      </c>
      <c r="B139" s="7"/>
      <c r="C139" s="8">
        <f>K76</f>
        <v>0</v>
      </c>
      <c r="D139" s="8"/>
      <c r="E139" s="101" t="s">
        <v>114</v>
      </c>
      <c r="F139" s="37"/>
      <c r="G139" s="37"/>
      <c r="H139" s="37"/>
      <c r="I139" s="37"/>
      <c r="J139" s="37"/>
      <c r="K139" s="56"/>
    </row>
    <row r="140" spans="1:17" ht="16" thickBot="1" x14ac:dyDescent="0.4">
      <c r="A140" s="7" t="s">
        <v>83</v>
      </c>
      <c r="B140" s="7"/>
      <c r="C140" s="8">
        <f>N76</f>
        <v>0</v>
      </c>
      <c r="D140" s="8"/>
      <c r="E140" s="65"/>
      <c r="F140" s="66"/>
      <c r="G140" s="66"/>
      <c r="H140" s="66"/>
      <c r="I140" s="66"/>
      <c r="J140" s="66"/>
      <c r="K140" s="102"/>
    </row>
    <row r="141" spans="1:17" x14ac:dyDescent="0.35">
      <c r="A141" s="7" t="s">
        <v>84</v>
      </c>
      <c r="B141" s="7"/>
      <c r="C141" s="7"/>
      <c r="D141" s="8">
        <f>S77</f>
        <v>0</v>
      </c>
      <c r="F141" s="9"/>
    </row>
    <row r="142" spans="1:17" x14ac:dyDescent="0.35">
      <c r="A142" s="7" t="s">
        <v>61</v>
      </c>
      <c r="B142" s="7"/>
      <c r="C142" s="8"/>
      <c r="D142" s="8">
        <f>H87</f>
        <v>0</v>
      </c>
    </row>
    <row r="143" spans="1:17" x14ac:dyDescent="0.35">
      <c r="A143" s="7" t="s">
        <v>85</v>
      </c>
      <c r="B143" s="7"/>
      <c r="C143" s="11"/>
      <c r="D143" s="11">
        <f>K85</f>
        <v>0</v>
      </c>
    </row>
    <row r="144" spans="1:17" x14ac:dyDescent="0.35">
      <c r="A144" s="7" t="s">
        <v>86</v>
      </c>
      <c r="B144" s="7"/>
      <c r="C144" s="11"/>
      <c r="D144" s="11">
        <f>O85</f>
        <v>0</v>
      </c>
    </row>
    <row r="145" spans="1:5" x14ac:dyDescent="0.35">
      <c r="A145" s="7" t="s">
        <v>87</v>
      </c>
      <c r="B145" s="7"/>
      <c r="C145" s="11"/>
      <c r="D145" s="11">
        <f>S85</f>
        <v>0</v>
      </c>
      <c r="E145" s="9"/>
    </row>
    <row r="146" spans="1:5" x14ac:dyDescent="0.35">
      <c r="A146" s="7" t="s">
        <v>67</v>
      </c>
      <c r="C146" s="11"/>
      <c r="D146" s="11">
        <f>H95</f>
        <v>0</v>
      </c>
    </row>
    <row r="147" spans="1:5" x14ac:dyDescent="0.35">
      <c r="A147" s="7" t="s">
        <v>68</v>
      </c>
      <c r="C147" s="11">
        <f>J95</f>
        <v>0</v>
      </c>
      <c r="D147" s="7"/>
    </row>
    <row r="148" spans="1:5" x14ac:dyDescent="0.35">
      <c r="A148" s="7" t="s">
        <v>19</v>
      </c>
      <c r="C148" s="50">
        <f>N96</f>
        <v>0</v>
      </c>
      <c r="D148" s="7"/>
    </row>
    <row r="149" spans="1:5" x14ac:dyDescent="0.35">
      <c r="A149" s="7" t="s">
        <v>103</v>
      </c>
      <c r="C149" s="50">
        <f>G105</f>
        <v>0</v>
      </c>
      <c r="D149" s="51"/>
    </row>
    <row r="150" spans="1:5" x14ac:dyDescent="0.35">
      <c r="A150" s="7" t="s">
        <v>65</v>
      </c>
      <c r="C150" s="52">
        <f>J105</f>
        <v>0</v>
      </c>
      <c r="D150" s="7"/>
    </row>
    <row r="151" spans="1:5" x14ac:dyDescent="0.35">
      <c r="A151" s="7" t="s">
        <v>95</v>
      </c>
      <c r="C151" s="52">
        <f>N104</f>
        <v>0</v>
      </c>
      <c r="D151" s="7"/>
    </row>
    <row r="152" spans="1:5" x14ac:dyDescent="0.35">
      <c r="A152" s="7" t="s">
        <v>104</v>
      </c>
      <c r="C152" s="52">
        <f>Q105</f>
        <v>0</v>
      </c>
      <c r="D152" s="7"/>
    </row>
    <row r="153" spans="1:5" ht="18.5" thickBot="1" x14ac:dyDescent="0.45">
      <c r="A153" s="53" t="s">
        <v>107</v>
      </c>
      <c r="C153" s="161">
        <f>SUM(C134:C152)</f>
        <v>0</v>
      </c>
      <c r="D153" s="161">
        <f>SUM(D134:D152)</f>
        <v>0</v>
      </c>
      <c r="E153" s="73" t="s">
        <v>134</v>
      </c>
    </row>
    <row r="154" spans="1:5" ht="16" thickTop="1" x14ac:dyDescent="0.35"/>
    <row r="155" spans="1:5" ht="18" x14ac:dyDescent="0.4">
      <c r="A155" s="1" t="s">
        <v>79</v>
      </c>
      <c r="B155" s="1"/>
      <c r="C155" s="54"/>
      <c r="D155" s="54"/>
    </row>
    <row r="156" spans="1:5" ht="16" thickBot="1" x14ac:dyDescent="0.4"/>
    <row r="157" spans="1:5" ht="18" x14ac:dyDescent="0.4">
      <c r="A157" s="208" t="s">
        <v>164</v>
      </c>
      <c r="B157" s="208"/>
      <c r="C157" s="208"/>
      <c r="D157" s="209"/>
    </row>
    <row r="158" spans="1:5" ht="18" x14ac:dyDescent="0.4">
      <c r="A158" s="210" t="s">
        <v>28</v>
      </c>
      <c r="B158" s="211"/>
      <c r="C158" s="211"/>
      <c r="D158" s="212"/>
    </row>
    <row r="159" spans="1:5" x14ac:dyDescent="0.35">
      <c r="A159" s="172"/>
      <c r="B159" s="214" t="s">
        <v>128</v>
      </c>
      <c r="C159" s="214"/>
      <c r="D159" s="215"/>
    </row>
    <row r="160" spans="1:5" x14ac:dyDescent="0.35">
      <c r="A160" s="55"/>
      <c r="B160" s="37"/>
      <c r="D160" s="56"/>
    </row>
    <row r="161" spans="1:7" x14ac:dyDescent="0.35">
      <c r="A161" s="57" t="s">
        <v>5</v>
      </c>
      <c r="B161" s="58"/>
      <c r="D161" s="56"/>
    </row>
    <row r="162" spans="1:7" x14ac:dyDescent="0.35">
      <c r="A162" s="144"/>
      <c r="B162" s="169"/>
      <c r="C162" s="145"/>
      <c r="D162" s="78"/>
    </row>
    <row r="163" spans="1:7" ht="16" thickBot="1" x14ac:dyDescent="0.4">
      <c r="A163" s="144"/>
      <c r="B163" s="169"/>
      <c r="C163" s="146"/>
      <c r="D163" s="78"/>
    </row>
    <row r="164" spans="1:7" ht="16" thickTop="1" x14ac:dyDescent="0.35">
      <c r="A164" s="216" t="s">
        <v>29</v>
      </c>
      <c r="B164" s="217"/>
      <c r="C164" s="171"/>
      <c r="D164" s="78"/>
    </row>
    <row r="165" spans="1:7" ht="16" thickBot="1" x14ac:dyDescent="0.4">
      <c r="A165" s="144"/>
      <c r="B165" s="169"/>
      <c r="C165" s="146"/>
      <c r="D165" s="78"/>
    </row>
    <row r="166" spans="1:7" ht="16" thickTop="1" x14ac:dyDescent="0.35">
      <c r="A166" s="218" t="s">
        <v>30</v>
      </c>
      <c r="B166" s="219"/>
      <c r="C166" s="10"/>
      <c r="D166" s="155"/>
    </row>
    <row r="167" spans="1:7" x14ac:dyDescent="0.35">
      <c r="A167" s="55"/>
      <c r="B167" s="37"/>
      <c r="C167" s="10"/>
      <c r="D167" s="78"/>
    </row>
    <row r="168" spans="1:7" x14ac:dyDescent="0.35">
      <c r="A168" s="55"/>
      <c r="B168" s="37"/>
      <c r="C168" s="10"/>
      <c r="D168" s="78"/>
      <c r="F168" s="60"/>
      <c r="G168" s="63"/>
    </row>
    <row r="169" spans="1:7" x14ac:dyDescent="0.35">
      <c r="A169" s="57" t="s">
        <v>31</v>
      </c>
      <c r="B169" s="58"/>
      <c r="C169" s="10"/>
      <c r="D169" s="152"/>
    </row>
    <row r="170" spans="1:7" x14ac:dyDescent="0.35">
      <c r="A170" s="55"/>
      <c r="B170" s="37"/>
      <c r="C170" s="10"/>
      <c r="D170" s="78"/>
    </row>
    <row r="171" spans="1:7" x14ac:dyDescent="0.35">
      <c r="A171" s="57" t="s">
        <v>108</v>
      </c>
      <c r="B171" s="58"/>
      <c r="C171" s="10"/>
      <c r="D171" s="152"/>
    </row>
    <row r="172" spans="1:7" x14ac:dyDescent="0.35">
      <c r="A172" s="57"/>
      <c r="B172" s="58"/>
      <c r="C172" s="10"/>
      <c r="D172" s="78"/>
    </row>
    <row r="173" spans="1:7" x14ac:dyDescent="0.35">
      <c r="A173" s="61"/>
      <c r="B173" s="62"/>
      <c r="C173" s="18"/>
      <c r="D173" s="116"/>
    </row>
    <row r="174" spans="1:7" x14ac:dyDescent="0.35">
      <c r="A174" s="55"/>
      <c r="B174" s="37"/>
      <c r="C174" s="10"/>
      <c r="D174" s="79"/>
    </row>
    <row r="175" spans="1:7" x14ac:dyDescent="0.35">
      <c r="A175" s="64" t="s">
        <v>33</v>
      </c>
      <c r="B175" s="62"/>
      <c r="C175" s="10"/>
      <c r="D175" s="155"/>
    </row>
    <row r="176" spans="1:7" x14ac:dyDescent="0.35">
      <c r="A176" s="55"/>
      <c r="B176" s="37"/>
      <c r="C176" s="10"/>
      <c r="D176" s="79"/>
    </row>
    <row r="177" spans="1:25" ht="16" thickBot="1" x14ac:dyDescent="0.4">
      <c r="A177" s="151" t="s">
        <v>180</v>
      </c>
      <c r="B177" s="170"/>
      <c r="C177" s="10"/>
      <c r="D177" s="156"/>
    </row>
    <row r="178" spans="1:25" x14ac:dyDescent="0.35">
      <c r="A178" s="55"/>
      <c r="B178" s="37"/>
      <c r="C178" s="10"/>
      <c r="D178" s="52"/>
    </row>
    <row r="179" spans="1:25" ht="16" thickBot="1" x14ac:dyDescent="0.4">
      <c r="A179" s="151" t="s">
        <v>178</v>
      </c>
      <c r="B179" s="170"/>
      <c r="C179" s="10"/>
      <c r="D179" s="156"/>
    </row>
    <row r="180" spans="1:25" x14ac:dyDescent="0.35">
      <c r="A180" s="55"/>
      <c r="B180" s="37"/>
      <c r="C180" s="10"/>
      <c r="D180" s="79"/>
    </row>
    <row r="181" spans="1:25" ht="18.5" thickBot="1" x14ac:dyDescent="0.45">
      <c r="A181" s="84" t="s">
        <v>34</v>
      </c>
      <c r="B181" s="85"/>
      <c r="C181" s="86"/>
      <c r="D181" s="147"/>
      <c r="E181" s="73" t="s">
        <v>134</v>
      </c>
    </row>
    <row r="182" spans="1:25" ht="16.5" thickTop="1" thickBot="1" x14ac:dyDescent="0.4">
      <c r="A182" s="65"/>
      <c r="B182" s="66"/>
      <c r="C182" s="80"/>
      <c r="D182" s="81"/>
    </row>
    <row r="183" spans="1:25" x14ac:dyDescent="0.35">
      <c r="A183" s="98"/>
      <c r="B183" s="98"/>
      <c r="C183" s="221"/>
      <c r="D183" s="221"/>
    </row>
    <row r="184" spans="1:25" s="106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s="106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8" spans="1:25" ht="18" x14ac:dyDescent="0.4">
      <c r="A188" s="1"/>
      <c r="B188" s="1"/>
      <c r="C188" s="67"/>
      <c r="D188" s="68"/>
    </row>
    <row r="189" spans="1:25" ht="16" thickBot="1" x14ac:dyDescent="0.4">
      <c r="C189" s="60"/>
      <c r="D189" s="60"/>
    </row>
    <row r="190" spans="1:25" ht="18" x14ac:dyDescent="0.4">
      <c r="A190" s="208" t="s">
        <v>165</v>
      </c>
      <c r="B190" s="208"/>
      <c r="C190" s="208"/>
      <c r="D190" s="209"/>
    </row>
    <row r="191" spans="1:25" ht="18" x14ac:dyDescent="0.4">
      <c r="A191" s="210" t="s">
        <v>72</v>
      </c>
      <c r="B191" s="211"/>
      <c r="C191" s="211"/>
      <c r="D191" s="212"/>
    </row>
    <row r="192" spans="1:25" x14ac:dyDescent="0.35">
      <c r="A192" s="206" t="s">
        <v>128</v>
      </c>
      <c r="B192" s="207"/>
      <c r="C192" s="207"/>
      <c r="D192" s="183"/>
    </row>
    <row r="193" spans="1:5" ht="16" thickBot="1" x14ac:dyDescent="0.4">
      <c r="A193" s="55"/>
      <c r="B193" s="37"/>
      <c r="C193" s="60"/>
      <c r="D193" s="185"/>
      <c r="E193" s="55"/>
    </row>
    <row r="194" spans="1:5" ht="16" thickBot="1" x14ac:dyDescent="0.4">
      <c r="A194" s="64" t="s">
        <v>73</v>
      </c>
      <c r="B194" s="51"/>
      <c r="C194" s="60"/>
      <c r="D194" s="178"/>
    </row>
    <row r="195" spans="1:5" x14ac:dyDescent="0.35">
      <c r="A195" s="55"/>
      <c r="B195" s="37"/>
      <c r="C195" s="60"/>
      <c r="D195" s="78"/>
    </row>
    <row r="196" spans="1:5" ht="18" x14ac:dyDescent="0.4">
      <c r="A196" s="175" t="s">
        <v>74</v>
      </c>
      <c r="B196" s="69"/>
      <c r="C196" s="60"/>
      <c r="D196" s="78"/>
    </row>
    <row r="197" spans="1:5" x14ac:dyDescent="0.35">
      <c r="A197" s="173"/>
      <c r="B197" s="174"/>
      <c r="C197" s="60"/>
      <c r="D197" s="179"/>
      <c r="E197" s="25" t="s">
        <v>196</v>
      </c>
    </row>
    <row r="198" spans="1:5" ht="16" thickBot="1" x14ac:dyDescent="0.4">
      <c r="A198" s="173" t="s">
        <v>194</v>
      </c>
      <c r="B198" s="174"/>
      <c r="C198" s="60"/>
      <c r="D198" s="180"/>
      <c r="E198" s="25" t="s">
        <v>197</v>
      </c>
    </row>
    <row r="199" spans="1:5" x14ac:dyDescent="0.35">
      <c r="A199" s="176" t="s">
        <v>75</v>
      </c>
      <c r="B199" s="177"/>
      <c r="C199" s="60"/>
      <c r="D199" s="181"/>
    </row>
    <row r="200" spans="1:5" ht="16" thickBot="1" x14ac:dyDescent="0.4">
      <c r="A200" s="173" t="s">
        <v>195</v>
      </c>
      <c r="B200" s="174"/>
      <c r="C200" s="60"/>
      <c r="D200" s="180"/>
    </row>
    <row r="201" spans="1:5" ht="16" thickBot="1" x14ac:dyDescent="0.4">
      <c r="A201" s="176" t="s">
        <v>76</v>
      </c>
      <c r="B201" s="177"/>
      <c r="C201" s="60"/>
      <c r="D201" s="182"/>
    </row>
    <row r="202" spans="1:5" x14ac:dyDescent="0.35">
      <c r="A202" s="70"/>
      <c r="B202" s="37"/>
      <c r="C202" s="10"/>
      <c r="D202" s="83"/>
    </row>
    <row r="203" spans="1:5" ht="16" thickBot="1" x14ac:dyDescent="0.4">
      <c r="A203" s="55"/>
      <c r="B203" s="37"/>
      <c r="C203" s="10"/>
      <c r="D203" s="110"/>
    </row>
    <row r="204" spans="1:5" ht="18.5" thickBot="1" x14ac:dyDescent="0.45">
      <c r="A204" s="175" t="s">
        <v>77</v>
      </c>
      <c r="B204" s="71"/>
      <c r="C204" s="10"/>
      <c r="D204" s="178"/>
    </row>
    <row r="205" spans="1:5" x14ac:dyDescent="0.35">
      <c r="A205" s="55"/>
      <c r="B205" s="37"/>
      <c r="C205" s="10"/>
      <c r="D205" s="79"/>
    </row>
    <row r="206" spans="1:5" ht="20" x14ac:dyDescent="0.4">
      <c r="A206" s="184" t="s">
        <v>70</v>
      </c>
      <c r="B206" s="51"/>
      <c r="C206" s="10"/>
      <c r="D206" s="78"/>
    </row>
    <row r="207" spans="1:5" x14ac:dyDescent="0.35">
      <c r="A207" s="173"/>
      <c r="B207" s="174"/>
      <c r="C207" s="152"/>
      <c r="D207" s="78"/>
    </row>
    <row r="208" spans="1:5" x14ac:dyDescent="0.35">
      <c r="A208" s="173"/>
      <c r="B208" s="174"/>
      <c r="C208" s="152"/>
      <c r="D208" s="78"/>
    </row>
    <row r="209" spans="1:5" x14ac:dyDescent="0.35">
      <c r="A209" s="173"/>
      <c r="B209" s="174"/>
      <c r="C209" s="152"/>
      <c r="D209" s="78"/>
    </row>
    <row r="210" spans="1:5" x14ac:dyDescent="0.35">
      <c r="A210" s="173"/>
      <c r="B210" s="174"/>
      <c r="C210" s="152"/>
      <c r="D210" s="78"/>
    </row>
    <row r="211" spans="1:5" x14ac:dyDescent="0.35">
      <c r="A211" s="173"/>
      <c r="B211" s="174"/>
      <c r="C211" s="152"/>
      <c r="D211" s="78"/>
    </row>
    <row r="212" spans="1:5" x14ac:dyDescent="0.35">
      <c r="A212" s="173"/>
      <c r="B212" s="174"/>
      <c r="C212" s="152"/>
      <c r="D212" s="78"/>
    </row>
    <row r="213" spans="1:5" x14ac:dyDescent="0.35">
      <c r="A213" s="173"/>
      <c r="B213" s="174"/>
      <c r="C213" s="152"/>
      <c r="D213" s="78"/>
    </row>
    <row r="214" spans="1:5" ht="18" thickBot="1" x14ac:dyDescent="0.4">
      <c r="A214" s="115" t="s">
        <v>71</v>
      </c>
      <c r="B214" s="71"/>
      <c r="C214" s="10"/>
      <c r="D214" s="156"/>
    </row>
    <row r="215" spans="1:5" x14ac:dyDescent="0.35">
      <c r="A215" s="55"/>
      <c r="B215" s="37"/>
      <c r="C215" s="10"/>
      <c r="D215" s="78"/>
    </row>
    <row r="216" spans="1:5" x14ac:dyDescent="0.35">
      <c r="A216" s="55"/>
      <c r="B216" s="37"/>
      <c r="C216" s="10"/>
      <c r="D216" s="78"/>
    </row>
    <row r="217" spans="1:5" ht="18.5" thickBot="1" x14ac:dyDescent="0.45">
      <c r="A217" s="84" t="s">
        <v>78</v>
      </c>
      <c r="B217" s="85"/>
      <c r="C217" s="86"/>
      <c r="D217" s="147"/>
      <c r="E217" s="73" t="s">
        <v>134</v>
      </c>
    </row>
    <row r="218" spans="1:5" ht="18" thickTop="1" x14ac:dyDescent="0.35">
      <c r="A218" s="111"/>
      <c r="B218" s="111"/>
      <c r="C218" s="112"/>
      <c r="D218" s="78"/>
    </row>
    <row r="219" spans="1:5" ht="16" thickBot="1" x14ac:dyDescent="0.4">
      <c r="A219" s="113"/>
      <c r="B219" s="113"/>
      <c r="C219" s="113"/>
      <c r="D219" s="114"/>
    </row>
    <row r="220" spans="1:5" ht="16" thickTop="1" x14ac:dyDescent="0.35"/>
    <row r="224" spans="1:5" ht="17.5" x14ac:dyDescent="0.35">
      <c r="D224" s="87"/>
    </row>
  </sheetData>
  <mergeCells count="10">
    <mergeCell ref="A192:C192"/>
    <mergeCell ref="A190:D190"/>
    <mergeCell ref="A191:D191"/>
    <mergeCell ref="A8:C8"/>
    <mergeCell ref="A157:D157"/>
    <mergeCell ref="A158:D158"/>
    <mergeCell ref="B159:D159"/>
    <mergeCell ref="A164:B164"/>
    <mergeCell ref="A166:B166"/>
    <mergeCell ref="A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156C-C9DC-4CD5-B12F-11A7B431FAD5}">
  <dimension ref="A1:L59"/>
  <sheetViews>
    <sheetView tabSelected="1" workbookViewId="0">
      <selection activeCell="D23" sqref="D23"/>
    </sheetView>
  </sheetViews>
  <sheetFormatPr baseColWidth="10" defaultRowHeight="15.5" x14ac:dyDescent="0.35"/>
  <cols>
    <col min="1" max="3" width="10.6640625" style="2"/>
    <col min="4" max="4" width="19.4140625" style="2" customWidth="1"/>
    <col min="5" max="5" width="10.4140625" style="2" customWidth="1"/>
    <col min="6" max="9" width="10.6640625" style="2"/>
    <col min="10" max="10" width="17.25" style="2" customWidth="1"/>
    <col min="11" max="16384" width="10.6640625" style="2"/>
  </cols>
  <sheetData>
    <row r="1" spans="1:7" ht="18" x14ac:dyDescent="0.4">
      <c r="A1" s="1" t="s">
        <v>127</v>
      </c>
      <c r="D1" s="73" t="s">
        <v>158</v>
      </c>
    </row>
    <row r="3" spans="1:7" x14ac:dyDescent="0.35">
      <c r="A3" s="2" t="s">
        <v>137</v>
      </c>
    </row>
    <row r="4" spans="1:7" x14ac:dyDescent="0.35">
      <c r="A4" s="2" t="s">
        <v>138</v>
      </c>
    </row>
    <row r="6" spans="1:7" x14ac:dyDescent="0.35">
      <c r="A6" s="2" t="s">
        <v>150</v>
      </c>
    </row>
    <row r="7" spans="1:7" x14ac:dyDescent="0.35">
      <c r="A7" s="2" t="s">
        <v>183</v>
      </c>
    </row>
    <row r="9" spans="1:7" x14ac:dyDescent="0.35">
      <c r="A9" s="76" t="s">
        <v>139</v>
      </c>
      <c r="B9" s="72"/>
      <c r="C9" s="72"/>
      <c r="D9" s="72"/>
    </row>
    <row r="10" spans="1:7" x14ac:dyDescent="0.35">
      <c r="E10" s="119"/>
    </row>
    <row r="11" spans="1:7" x14ac:dyDescent="0.35">
      <c r="A11" s="2" t="s">
        <v>140</v>
      </c>
      <c r="E11" s="121">
        <v>200</v>
      </c>
    </row>
    <row r="12" spans="1:7" x14ac:dyDescent="0.35">
      <c r="A12" s="2" t="s">
        <v>141</v>
      </c>
      <c r="E12" s="121">
        <v>240</v>
      </c>
    </row>
    <row r="13" spans="1:7" x14ac:dyDescent="0.35">
      <c r="A13" s="2" t="s">
        <v>142</v>
      </c>
      <c r="E13" s="121">
        <v>300</v>
      </c>
      <c r="G13" s="29"/>
    </row>
    <row r="14" spans="1:7" x14ac:dyDescent="0.35">
      <c r="A14" s="2" t="s">
        <v>143</v>
      </c>
      <c r="E14" s="121">
        <v>100</v>
      </c>
    </row>
    <row r="15" spans="1:7" x14ac:dyDescent="0.35">
      <c r="E15" s="119"/>
    </row>
    <row r="16" spans="1:7" x14ac:dyDescent="0.35">
      <c r="A16" s="76" t="s">
        <v>144</v>
      </c>
      <c r="E16" s="119"/>
    </row>
    <row r="17" spans="1:11" x14ac:dyDescent="0.35">
      <c r="E17" s="119"/>
    </row>
    <row r="18" spans="1:11" x14ac:dyDescent="0.35">
      <c r="A18" s="2" t="s">
        <v>5</v>
      </c>
      <c r="E18" s="120">
        <v>1000</v>
      </c>
    </row>
    <row r="19" spans="1:11" x14ac:dyDescent="0.35">
      <c r="A19" s="2" t="s">
        <v>31</v>
      </c>
      <c r="E19" s="120">
        <v>1500</v>
      </c>
    </row>
    <row r="20" spans="1:11" x14ac:dyDescent="0.35">
      <c r="A20" s="2" t="s">
        <v>145</v>
      </c>
      <c r="E20" s="120">
        <v>100</v>
      </c>
    </row>
    <row r="21" spans="1:11" x14ac:dyDescent="0.35">
      <c r="A21" s="2" t="s">
        <v>149</v>
      </c>
      <c r="E21" s="120">
        <v>130</v>
      </c>
    </row>
    <row r="22" spans="1:11" x14ac:dyDescent="0.35">
      <c r="E22" s="120"/>
    </row>
    <row r="23" spans="1:11" x14ac:dyDescent="0.35">
      <c r="A23" s="76" t="s">
        <v>146</v>
      </c>
      <c r="E23" s="120"/>
    </row>
    <row r="24" spans="1:11" x14ac:dyDescent="0.35">
      <c r="E24" s="120"/>
    </row>
    <row r="25" spans="1:11" x14ac:dyDescent="0.35">
      <c r="A25" s="2" t="s">
        <v>147</v>
      </c>
      <c r="E25" s="120">
        <v>200</v>
      </c>
    </row>
    <row r="26" spans="1:11" x14ac:dyDescent="0.35">
      <c r="A26" s="2" t="s">
        <v>148</v>
      </c>
      <c r="E26" s="120">
        <v>55</v>
      </c>
    </row>
    <row r="27" spans="1:11" x14ac:dyDescent="0.35">
      <c r="E27" s="10"/>
    </row>
    <row r="28" spans="1:11" x14ac:dyDescent="0.35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1" x14ac:dyDescent="0.35">
      <c r="A29" s="123" t="s">
        <v>151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11" x14ac:dyDescent="0.35">
      <c r="A30" s="123" t="s">
        <v>198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</row>
    <row r="31" spans="1:11" x14ac:dyDescent="0.35">
      <c r="A31" s="123" t="s">
        <v>199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</row>
    <row r="32" spans="1:11" x14ac:dyDescent="0.35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4" spans="1:12" ht="16" thickBot="1" x14ac:dyDescent="0.4">
      <c r="A34" s="76"/>
      <c r="B34" s="76"/>
      <c r="C34" s="76"/>
      <c r="D34" s="220" t="s">
        <v>184</v>
      </c>
      <c r="E34" s="220"/>
      <c r="F34" s="220"/>
      <c r="G34" s="76"/>
      <c r="H34" s="76"/>
      <c r="I34" s="76"/>
      <c r="K34" s="193" t="s">
        <v>185</v>
      </c>
    </row>
    <row r="35" spans="1:12" ht="16" thickBot="1" x14ac:dyDescent="0.4">
      <c r="A35" s="76" t="s">
        <v>153</v>
      </c>
      <c r="B35" s="76"/>
      <c r="C35" s="76"/>
      <c r="E35" s="192"/>
      <c r="F35" s="76"/>
      <c r="G35" s="76" t="s">
        <v>152</v>
      </c>
      <c r="H35" s="76"/>
      <c r="I35" s="76"/>
      <c r="K35" s="192"/>
    </row>
    <row r="36" spans="1:12" x14ac:dyDescent="0.3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x14ac:dyDescent="0.35">
      <c r="A37" s="37"/>
      <c r="B37" s="37"/>
      <c r="C37" s="37"/>
      <c r="D37" s="37"/>
      <c r="E37" s="202"/>
      <c r="F37" s="70"/>
      <c r="G37" s="37"/>
      <c r="H37" s="37"/>
      <c r="I37" s="37"/>
      <c r="J37" s="202"/>
      <c r="K37" s="37"/>
      <c r="L37" s="37"/>
    </row>
    <row r="38" spans="1:12" x14ac:dyDescent="0.35">
      <c r="A38" s="37"/>
      <c r="B38" s="37"/>
      <c r="C38" s="37"/>
      <c r="D38" s="37"/>
      <c r="E38" s="202"/>
      <c r="F38" s="70"/>
      <c r="G38" s="37"/>
      <c r="H38" s="37"/>
      <c r="I38" s="37"/>
      <c r="J38" s="202"/>
      <c r="K38" s="37"/>
      <c r="L38" s="37"/>
    </row>
    <row r="39" spans="1:12" x14ac:dyDescent="0.35">
      <c r="A39" s="37"/>
      <c r="B39" s="37"/>
      <c r="C39" s="37"/>
      <c r="D39" s="37"/>
      <c r="E39" s="202"/>
      <c r="F39" s="70"/>
      <c r="G39" s="37"/>
      <c r="H39" s="37"/>
      <c r="I39" s="37"/>
      <c r="J39" s="202"/>
      <c r="K39" s="37"/>
      <c r="L39" s="37"/>
    </row>
    <row r="40" spans="1:12" x14ac:dyDescent="0.35">
      <c r="A40" s="37"/>
      <c r="B40" s="37"/>
      <c r="C40" s="37"/>
      <c r="D40" s="37"/>
      <c r="E40" s="202"/>
      <c r="F40" s="70"/>
      <c r="G40" s="37"/>
      <c r="H40" s="37"/>
      <c r="I40" s="37"/>
      <c r="J40" s="37"/>
      <c r="K40" s="37"/>
      <c r="L40" s="37"/>
    </row>
    <row r="41" spans="1:12" x14ac:dyDescent="0.35">
      <c r="A41" s="37"/>
      <c r="B41" s="37"/>
      <c r="C41" s="37"/>
      <c r="D41" s="37"/>
      <c r="E41" s="37"/>
      <c r="F41" s="70"/>
      <c r="G41" s="37"/>
      <c r="H41" s="37"/>
      <c r="I41" s="37"/>
      <c r="J41" s="37"/>
      <c r="K41" s="37"/>
      <c r="L41" s="37"/>
    </row>
    <row r="42" spans="1:12" x14ac:dyDescent="0.35">
      <c r="A42" s="37"/>
      <c r="B42" s="37"/>
      <c r="C42" s="37"/>
      <c r="D42" s="37"/>
      <c r="E42" s="37"/>
      <c r="F42" s="70"/>
      <c r="G42" s="37"/>
      <c r="H42" s="37"/>
      <c r="I42" s="37"/>
      <c r="J42" s="37"/>
      <c r="K42" s="37"/>
      <c r="L42" s="37"/>
    </row>
    <row r="43" spans="1:12" x14ac:dyDescent="0.35">
      <c r="A43" s="37"/>
      <c r="B43" s="37"/>
      <c r="C43" s="37"/>
      <c r="D43" s="37"/>
      <c r="E43" s="202"/>
      <c r="F43" s="70"/>
      <c r="G43" s="37"/>
      <c r="H43" s="37"/>
      <c r="I43" s="37"/>
      <c r="J43" s="202"/>
      <c r="K43" s="37"/>
      <c r="L43" s="37"/>
    </row>
    <row r="44" spans="1:12" x14ac:dyDescent="0.35">
      <c r="A44" s="37"/>
      <c r="B44" s="37"/>
      <c r="C44" s="37"/>
      <c r="D44" s="37"/>
      <c r="E44" s="37"/>
      <c r="F44" s="70"/>
      <c r="G44" s="37"/>
      <c r="H44" s="37"/>
      <c r="I44" s="37"/>
      <c r="J44" s="37"/>
      <c r="K44" s="37"/>
      <c r="L44" s="37"/>
    </row>
    <row r="45" spans="1:12" x14ac:dyDescent="0.35">
      <c r="A45" s="37"/>
      <c r="B45" s="37"/>
      <c r="C45" s="37"/>
      <c r="D45" s="37"/>
      <c r="E45" s="37"/>
      <c r="F45" s="70"/>
      <c r="G45" s="37"/>
      <c r="H45" s="37"/>
      <c r="I45" s="37"/>
      <c r="J45" s="37"/>
      <c r="K45" s="37"/>
      <c r="L45" s="37"/>
    </row>
    <row r="46" spans="1:12" x14ac:dyDescent="0.35">
      <c r="E46" s="122"/>
    </row>
    <row r="47" spans="1:12" x14ac:dyDescent="0.35">
      <c r="E47" s="122"/>
    </row>
    <row r="48" spans="1:12" x14ac:dyDescent="0.35">
      <c r="E48" s="122"/>
    </row>
    <row r="49" spans="5:5" x14ac:dyDescent="0.35">
      <c r="E49" s="122"/>
    </row>
    <row r="50" spans="5:5" x14ac:dyDescent="0.35">
      <c r="E50" s="122"/>
    </row>
    <row r="51" spans="5:5" x14ac:dyDescent="0.35">
      <c r="E51" s="122"/>
    </row>
    <row r="52" spans="5:5" x14ac:dyDescent="0.35">
      <c r="E52" s="122"/>
    </row>
    <row r="53" spans="5:5" x14ac:dyDescent="0.35">
      <c r="E53" s="122"/>
    </row>
    <row r="54" spans="5:5" x14ac:dyDescent="0.35">
      <c r="E54" s="122"/>
    </row>
    <row r="55" spans="5:5" x14ac:dyDescent="0.35">
      <c r="E55" s="122"/>
    </row>
    <row r="56" spans="5:5" x14ac:dyDescent="0.35">
      <c r="E56" s="122"/>
    </row>
    <row r="57" spans="5:5" x14ac:dyDescent="0.35">
      <c r="E57" s="122"/>
    </row>
    <row r="58" spans="5:5" x14ac:dyDescent="0.35">
      <c r="E58" s="122"/>
    </row>
    <row r="59" spans="5:5" x14ac:dyDescent="0.35">
      <c r="E59" s="122"/>
    </row>
  </sheetData>
  <mergeCells count="1">
    <mergeCell ref="D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Notes</vt:lpstr>
      <vt:lpstr>Problème 1</vt:lpstr>
      <vt:lpstr>Problème 2</vt:lpstr>
      <vt:lpstr>Problème 3</vt:lpstr>
    </vt:vector>
  </TitlesOfParts>
  <Company>Cégep de Rimouski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Pinel</dc:creator>
  <cp:lastModifiedBy>Nathalie Pinel</cp:lastModifiedBy>
  <dcterms:created xsi:type="dcterms:W3CDTF">2021-04-27T15:18:13Z</dcterms:created>
  <dcterms:modified xsi:type="dcterms:W3CDTF">2022-05-02T12:39:30Z</dcterms:modified>
</cp:coreProperties>
</file>